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6" i="1"/>
  <c r="K25"/>
  <c r="K26" s="1"/>
  <c r="I25"/>
  <c r="I26" s="1"/>
  <c r="H25"/>
  <c r="F25"/>
  <c r="F26" s="1"/>
  <c r="E25"/>
  <c r="E26" s="1"/>
  <c r="D25"/>
  <c r="D26" s="1"/>
  <c r="C25"/>
  <c r="C26" s="1"/>
  <c r="L24"/>
  <c r="L22"/>
  <c r="L21"/>
  <c r="L20"/>
  <c r="L19"/>
  <c r="L18"/>
  <c r="L17"/>
  <c r="L16"/>
  <c r="L15"/>
  <c r="L14"/>
  <c r="L23"/>
  <c r="L13" l="1"/>
  <c r="L25"/>
  <c r="L26" s="1"/>
  <c r="G25"/>
  <c r="G26" s="1"/>
  <c r="J25"/>
  <c r="J26" s="1"/>
  <c r="C11"/>
  <c r="K11"/>
  <c r="J11"/>
  <c r="I11"/>
  <c r="H11"/>
  <c r="G11"/>
  <c r="F11"/>
  <c r="E11"/>
  <c r="D11"/>
  <c r="L10"/>
  <c r="L9"/>
  <c r="L8"/>
  <c r="L7"/>
  <c r="L6"/>
  <c r="L11" s="1"/>
</calcChain>
</file>

<file path=xl/sharedStrings.xml><?xml version="1.0" encoding="utf-8"?>
<sst xmlns="http://schemas.openxmlformats.org/spreadsheetml/2006/main" count="92" uniqueCount="37">
  <si>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</si>
  <si>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</si>
  <si>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</si>
  <si>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</si>
  <si>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</si>
  <si>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</si>
  <si>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</si>
  <si>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</si>
  <si>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</si>
  <si>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</si>
  <si>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</si>
  <si>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</si>
  <si>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</si>
  <si>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</si>
  <si>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</si>
  <si>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</si>
  <si>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</si>
  <si>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</si>
  <si>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</si>
  <si>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</si>
  <si>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</si>
  <si>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</si>
  <si>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</si>
  <si>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</si>
  <si>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</si>
  <si>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</si>
  <si>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</si>
  <si>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</si>
  <si>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</si>
  <si>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</si>
  <si>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</si>
  <si>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</si>
  <si>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</si>
  <si>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</si>
  <si>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r>
      <t>၂၀၁၅ခုနှစ်၊ဇွန်လ၊ဇူလိုင်လနှင့်သြဂုတ်လအတွင်းတိုင်းဒေသကြီး/ပြည်နယ်များအလိုက်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(၁၅-၈-၂၀၁၅)</t>
    </r>
  </si>
  <si>
    <t>ဇူလိုင်လ(၁၆)ရက်နေ့မှသြဂုတ်လ(၁၅)ရက်နေ့ထိ</t>
  </si>
  <si>
    <t xml:space="preserve"> ဘေးသင့်အိမ်ထောင်စု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</si>
</sst>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sz val="12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top"/>
    </xf>
    <xf numFmtId="164" fontId="3" fillId="0" borderId="0" xfId="0" applyNumberFormat="1" applyFont="1" applyBorder="1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/>
    <xf numFmtId="16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4" xfId="0" applyFont="1" applyBorder="1"/>
    <xf numFmtId="164" fontId="2" fillId="0" borderId="4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0" xfId="0" applyNumberFormat="1" applyFont="1" applyBorder="1" applyAlignment="1"/>
    <xf numFmtId="164" fontId="2" fillId="0" borderId="1" xfId="0" applyNumberFormat="1" applyFont="1" applyBorder="1" applyAlignment="1">
      <alignment horizontal="right" vertical="top"/>
    </xf>
    <xf numFmtId="164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horizontal="right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164" fontId="2" fillId="0" borderId="0" xfId="0" applyNumberFormat="1" applyFont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2" fillId="0" borderId="0" xfId="0" applyFont="1" applyBorder="1"/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0" fontId="3" fillId="0" borderId="2" xfId="0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6"/>
  <sheetViews>
    <sheetView tabSelected="1" zoomScale="85" zoomScaleNormal="85" workbookViewId="0">
      <selection activeCell="O19" sqref="O19"/>
    </sheetView>
  </sheetViews>
  <sheetFormatPr defaultRowHeight="25.5" customHeight="1"/>
  <cols>
    <col min="1" max="1" width="4.28515625" style="3" customWidth="1"/>
    <col min="2" max="2" width="25.5703125" style="3" customWidth="1"/>
    <col min="3" max="3" width="11.85546875" style="3" customWidth="1"/>
    <col min="4" max="4" width="12" style="3" customWidth="1"/>
    <col min="5" max="5" width="11.5703125" style="3" customWidth="1"/>
    <col min="6" max="6" width="6.5703125" style="3" customWidth="1"/>
    <col min="7" max="7" width="14.140625" style="3" customWidth="1"/>
    <col min="8" max="8" width="13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6384" width="9.140625" style="3"/>
  </cols>
  <sheetData>
    <row r="1" spans="1:31" ht="25.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ht="25.5" customHeight="1">
      <c r="A2" s="62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1" s="4" customFormat="1" ht="39" customHeight="1">
      <c r="A3" s="56" t="s">
        <v>1</v>
      </c>
      <c r="B3" s="57" t="s">
        <v>2</v>
      </c>
      <c r="C3" s="57" t="s">
        <v>36</v>
      </c>
      <c r="D3" s="57"/>
      <c r="E3" s="57" t="s">
        <v>6</v>
      </c>
      <c r="F3" s="56" t="s">
        <v>3</v>
      </c>
      <c r="G3" s="56" t="s">
        <v>4</v>
      </c>
      <c r="H3" s="56"/>
      <c r="I3" s="56"/>
      <c r="J3" s="56"/>
      <c r="K3" s="56"/>
      <c r="L3" s="56"/>
      <c r="M3" s="58" t="s">
        <v>12</v>
      </c>
    </row>
    <row r="4" spans="1:31" ht="40.5" customHeight="1">
      <c r="A4" s="56"/>
      <c r="B4" s="57"/>
      <c r="C4" s="24" t="s">
        <v>13</v>
      </c>
      <c r="D4" s="25" t="s">
        <v>5</v>
      </c>
      <c r="E4" s="57"/>
      <c r="F4" s="56"/>
      <c r="G4" s="25" t="s">
        <v>7</v>
      </c>
      <c r="H4" s="24" t="s">
        <v>8</v>
      </c>
      <c r="I4" s="24" t="s">
        <v>9</v>
      </c>
      <c r="J4" s="24" t="s">
        <v>10</v>
      </c>
      <c r="K4" s="25" t="s">
        <v>3</v>
      </c>
      <c r="L4" s="25" t="s">
        <v>11</v>
      </c>
      <c r="M4" s="59"/>
    </row>
    <row r="5" spans="1:31" ht="24" customHeight="1">
      <c r="A5" s="8"/>
      <c r="B5" s="52" t="s">
        <v>32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31" ht="25.5" customHeight="1">
      <c r="A6" s="7">
        <v>1</v>
      </c>
      <c r="B6" s="6" t="s">
        <v>14</v>
      </c>
      <c r="C6" s="63">
        <v>389</v>
      </c>
      <c r="D6" s="63">
        <v>1867</v>
      </c>
      <c r="E6" s="63">
        <v>13542</v>
      </c>
      <c r="F6" s="63">
        <v>6</v>
      </c>
      <c r="G6" s="63">
        <v>2835000</v>
      </c>
      <c r="H6" s="63">
        <v>2835840</v>
      </c>
      <c r="I6" s="63">
        <v>40300000</v>
      </c>
      <c r="J6" s="63">
        <v>13669614</v>
      </c>
      <c r="K6" s="63">
        <v>600000</v>
      </c>
      <c r="L6" s="64">
        <f>SUM(G6:K6)</f>
        <v>60240454</v>
      </c>
      <c r="M6" s="1"/>
    </row>
    <row r="7" spans="1:31" ht="25.5" customHeight="1">
      <c r="A7" s="11">
        <v>2</v>
      </c>
      <c r="B7" s="6" t="s">
        <v>15</v>
      </c>
      <c r="C7" s="65" t="s">
        <v>16</v>
      </c>
      <c r="D7" s="66">
        <v>56</v>
      </c>
      <c r="E7" s="66">
        <v>264</v>
      </c>
      <c r="F7" s="65" t="s">
        <v>16</v>
      </c>
      <c r="G7" s="66">
        <v>174600</v>
      </c>
      <c r="H7" s="65" t="s">
        <v>16</v>
      </c>
      <c r="I7" s="65" t="s">
        <v>16</v>
      </c>
      <c r="J7" s="66">
        <v>455280</v>
      </c>
      <c r="K7" s="65" t="s">
        <v>16</v>
      </c>
      <c r="L7" s="64">
        <f>SUM(G7:K7)</f>
        <v>629880</v>
      </c>
      <c r="M7" s="1"/>
    </row>
    <row r="8" spans="1:31" ht="25.5" customHeight="1">
      <c r="A8" s="11">
        <v>3</v>
      </c>
      <c r="B8" s="6" t="s">
        <v>17</v>
      </c>
      <c r="C8" s="65" t="s">
        <v>16</v>
      </c>
      <c r="D8" s="66">
        <v>72</v>
      </c>
      <c r="E8" s="66">
        <v>389</v>
      </c>
      <c r="F8" s="65" t="s">
        <v>16</v>
      </c>
      <c r="G8" s="65" t="s">
        <v>16</v>
      </c>
      <c r="H8" s="66">
        <v>956940</v>
      </c>
      <c r="I8" s="65" t="s">
        <v>16</v>
      </c>
      <c r="J8" s="65" t="s">
        <v>16</v>
      </c>
      <c r="K8" s="65" t="s">
        <v>16</v>
      </c>
      <c r="L8" s="64">
        <f>SUM(H8:K8)</f>
        <v>956940</v>
      </c>
      <c r="M8" s="1"/>
    </row>
    <row r="9" spans="1:31" ht="25.5" customHeight="1">
      <c r="A9" s="11">
        <v>4</v>
      </c>
      <c r="B9" s="6" t="s">
        <v>18</v>
      </c>
      <c r="C9" s="66">
        <v>4</v>
      </c>
      <c r="D9" s="66">
        <v>149</v>
      </c>
      <c r="E9" s="66">
        <v>716</v>
      </c>
      <c r="F9" s="66">
        <v>1</v>
      </c>
      <c r="G9" s="66">
        <v>537750</v>
      </c>
      <c r="H9" s="65" t="s">
        <v>16</v>
      </c>
      <c r="I9" s="65" t="s">
        <v>16</v>
      </c>
      <c r="J9" s="66">
        <v>1299634</v>
      </c>
      <c r="K9" s="66">
        <v>100000</v>
      </c>
      <c r="L9" s="64">
        <f>SUM(G9:K9)</f>
        <v>1937384</v>
      </c>
      <c r="M9" s="1"/>
    </row>
    <row r="10" spans="1:31" ht="24" customHeight="1">
      <c r="A10" s="11">
        <v>5</v>
      </c>
      <c r="B10" s="6" t="s">
        <v>19</v>
      </c>
      <c r="C10" s="66">
        <v>12</v>
      </c>
      <c r="D10" s="66">
        <v>2</v>
      </c>
      <c r="E10" s="65" t="s">
        <v>16</v>
      </c>
      <c r="F10" s="65" t="s">
        <v>16</v>
      </c>
      <c r="G10" s="65" t="s">
        <v>16</v>
      </c>
      <c r="H10" s="65" t="s">
        <v>16</v>
      </c>
      <c r="I10" s="65" t="s">
        <v>16</v>
      </c>
      <c r="J10" s="66">
        <v>281052</v>
      </c>
      <c r="K10" s="65" t="s">
        <v>16</v>
      </c>
      <c r="L10" s="64">
        <f>SUM(J10:K10)</f>
        <v>281052</v>
      </c>
      <c r="M10" s="1"/>
    </row>
    <row r="11" spans="1:31" ht="24.75" customHeight="1">
      <c r="A11" s="9"/>
      <c r="B11" s="14" t="s">
        <v>20</v>
      </c>
      <c r="C11" s="15">
        <f t="shared" ref="C11:L11" si="0">SUM(C6:C10)</f>
        <v>405</v>
      </c>
      <c r="D11" s="15">
        <f t="shared" si="0"/>
        <v>2146</v>
      </c>
      <c r="E11" s="15">
        <f t="shared" si="0"/>
        <v>14911</v>
      </c>
      <c r="F11" s="15">
        <f t="shared" si="0"/>
        <v>7</v>
      </c>
      <c r="G11" s="15">
        <f t="shared" si="0"/>
        <v>3547350</v>
      </c>
      <c r="H11" s="15">
        <f t="shared" si="0"/>
        <v>3792780</v>
      </c>
      <c r="I11" s="15">
        <f t="shared" si="0"/>
        <v>40300000</v>
      </c>
      <c r="J11" s="15">
        <f t="shared" si="0"/>
        <v>15705580</v>
      </c>
      <c r="K11" s="15">
        <f t="shared" si="0"/>
        <v>700000</v>
      </c>
      <c r="L11" s="16">
        <f t="shared" si="0"/>
        <v>64045710</v>
      </c>
      <c r="M11" s="17"/>
    </row>
    <row r="12" spans="1:31" ht="24" customHeight="1">
      <c r="A12" s="2"/>
      <c r="B12" s="67" t="s">
        <v>35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9"/>
    </row>
    <row r="13" spans="1:31" ht="25.5" customHeight="1">
      <c r="A13" s="11">
        <v>1</v>
      </c>
      <c r="B13" s="6" t="s">
        <v>21</v>
      </c>
      <c r="C13" s="10">
        <v>1685</v>
      </c>
      <c r="D13" s="10">
        <v>65960</v>
      </c>
      <c r="E13" s="10">
        <v>444294</v>
      </c>
      <c r="F13" s="10">
        <v>14</v>
      </c>
      <c r="G13" s="10">
        <v>39873150</v>
      </c>
      <c r="H13" s="28" t="s">
        <v>16</v>
      </c>
      <c r="I13" s="10">
        <v>1750000</v>
      </c>
      <c r="J13" s="10">
        <v>38275500</v>
      </c>
      <c r="K13" s="10">
        <v>1000000</v>
      </c>
      <c r="L13" s="70">
        <f>SUM(G13:K13)</f>
        <v>80898650</v>
      </c>
      <c r="M13" s="1"/>
    </row>
    <row r="14" spans="1:31" ht="25.5" customHeight="1">
      <c r="A14" s="11">
        <v>2</v>
      </c>
      <c r="B14" s="6" t="s">
        <v>22</v>
      </c>
      <c r="C14" s="21">
        <v>50</v>
      </c>
      <c r="D14" s="21">
        <v>1145</v>
      </c>
      <c r="E14" s="21">
        <v>6219</v>
      </c>
      <c r="F14" s="21">
        <v>1</v>
      </c>
      <c r="G14" s="21">
        <v>12950300</v>
      </c>
      <c r="H14" s="22" t="s">
        <v>16</v>
      </c>
      <c r="I14" s="21">
        <v>2500000</v>
      </c>
      <c r="J14" s="21">
        <v>2910540</v>
      </c>
      <c r="K14" s="21">
        <v>100000</v>
      </c>
      <c r="L14" s="70">
        <f>SUM(G14:K14)</f>
        <v>18460840</v>
      </c>
      <c r="M14" s="1"/>
    </row>
    <row r="15" spans="1:31" ht="25.5" customHeight="1">
      <c r="A15" s="11">
        <v>3</v>
      </c>
      <c r="B15" s="6" t="s">
        <v>23</v>
      </c>
      <c r="C15" s="11">
        <v>103</v>
      </c>
      <c r="D15" s="11">
        <v>1462</v>
      </c>
      <c r="E15" s="11">
        <v>7506</v>
      </c>
      <c r="F15" s="11">
        <v>9</v>
      </c>
      <c r="G15" s="28" t="s">
        <v>16</v>
      </c>
      <c r="H15" s="28" t="s">
        <v>16</v>
      </c>
      <c r="I15" s="28" t="s">
        <v>16</v>
      </c>
      <c r="J15" s="11">
        <v>5100522</v>
      </c>
      <c r="K15" s="11">
        <v>500000</v>
      </c>
      <c r="L15" s="71">
        <f>SUM(J15:K15)</f>
        <v>5600522</v>
      </c>
      <c r="M15" s="1"/>
    </row>
    <row r="16" spans="1:31" ht="25.5" customHeight="1">
      <c r="A16" s="11">
        <v>4</v>
      </c>
      <c r="B16" s="6" t="s">
        <v>24</v>
      </c>
      <c r="C16" s="11">
        <v>99</v>
      </c>
      <c r="D16" s="11">
        <v>3688</v>
      </c>
      <c r="E16" s="11">
        <v>15362</v>
      </c>
      <c r="F16" s="11">
        <v>11</v>
      </c>
      <c r="G16" s="11">
        <v>9436700</v>
      </c>
      <c r="H16" s="10" t="s">
        <v>16</v>
      </c>
      <c r="I16" s="11">
        <v>4900000</v>
      </c>
      <c r="J16" s="11">
        <v>28192404</v>
      </c>
      <c r="K16" s="11">
        <v>1100000</v>
      </c>
      <c r="L16" s="71">
        <f>SUM(G16:K16)</f>
        <v>43629104</v>
      </c>
      <c r="M16" s="1"/>
      <c r="P16" s="31"/>
    </row>
    <row r="17" spans="1:16" ht="25.5" customHeight="1">
      <c r="A17" s="11">
        <v>5</v>
      </c>
      <c r="B17" s="6" t="s">
        <v>25</v>
      </c>
      <c r="C17" s="11">
        <v>2306</v>
      </c>
      <c r="D17" s="11">
        <v>2856</v>
      </c>
      <c r="E17" s="11">
        <v>14192</v>
      </c>
      <c r="F17" s="11">
        <v>5</v>
      </c>
      <c r="G17" s="46" t="s">
        <v>16</v>
      </c>
      <c r="H17" s="46" t="s">
        <v>16</v>
      </c>
      <c r="I17" s="28" t="s">
        <v>16</v>
      </c>
      <c r="J17" s="10">
        <v>485468</v>
      </c>
      <c r="K17" s="11">
        <v>100000</v>
      </c>
      <c r="L17" s="71">
        <f>SUM(J17:K17)</f>
        <v>585468</v>
      </c>
      <c r="M17" s="1"/>
      <c r="O17" s="5"/>
    </row>
    <row r="18" spans="1:16" ht="25.5" customHeight="1">
      <c r="A18" s="12">
        <v>6</v>
      </c>
      <c r="B18" s="13" t="s">
        <v>14</v>
      </c>
      <c r="C18" s="12">
        <v>10485</v>
      </c>
      <c r="D18" s="12">
        <v>16728</v>
      </c>
      <c r="E18" s="12">
        <v>98026</v>
      </c>
      <c r="F18" s="12">
        <v>56</v>
      </c>
      <c r="G18" s="72" t="s">
        <v>16</v>
      </c>
      <c r="H18" s="72" t="s">
        <v>16</v>
      </c>
      <c r="I18" s="72" t="s">
        <v>16</v>
      </c>
      <c r="J18" s="12">
        <v>70403694</v>
      </c>
      <c r="K18" s="12">
        <v>5500000</v>
      </c>
      <c r="L18" s="71">
        <f>SUM(J18:K18)</f>
        <v>75903694</v>
      </c>
      <c r="M18" s="1"/>
      <c r="P18" s="31"/>
    </row>
    <row r="19" spans="1:16" ht="25.5" customHeight="1">
      <c r="A19" s="11">
        <v>7</v>
      </c>
      <c r="B19" s="6" t="s">
        <v>26</v>
      </c>
      <c r="C19" s="28" t="s">
        <v>16</v>
      </c>
      <c r="D19" s="11">
        <v>1399</v>
      </c>
      <c r="E19" s="11">
        <v>7325</v>
      </c>
      <c r="F19" s="28" t="s">
        <v>16</v>
      </c>
      <c r="G19" s="11">
        <v>6524400</v>
      </c>
      <c r="H19" s="11">
        <v>7293450</v>
      </c>
      <c r="I19" s="28" t="s">
        <v>16</v>
      </c>
      <c r="J19" s="28" t="s">
        <v>16</v>
      </c>
      <c r="K19" s="28" t="s">
        <v>16</v>
      </c>
      <c r="L19" s="71">
        <f>SUM(G19:K19)</f>
        <v>13817850</v>
      </c>
      <c r="M19" s="1"/>
    </row>
    <row r="20" spans="1:16" ht="25.5" customHeight="1">
      <c r="A20" s="11">
        <v>8</v>
      </c>
      <c r="B20" s="6" t="s">
        <v>27</v>
      </c>
      <c r="C20" s="28" t="s">
        <v>16</v>
      </c>
      <c r="D20" s="11">
        <v>1515</v>
      </c>
      <c r="E20" s="11">
        <v>6632</v>
      </c>
      <c r="F20" s="28" t="s">
        <v>16</v>
      </c>
      <c r="G20" s="46" t="s">
        <v>16</v>
      </c>
      <c r="H20" s="10">
        <v>4158000</v>
      </c>
      <c r="I20" s="46" t="s">
        <v>16</v>
      </c>
      <c r="J20" s="10">
        <v>2349570</v>
      </c>
      <c r="K20" s="28" t="s">
        <v>16</v>
      </c>
      <c r="L20" s="71">
        <f>SUM(H20:K20)</f>
        <v>6507570</v>
      </c>
      <c r="M20" s="1"/>
      <c r="P20" s="23"/>
    </row>
    <row r="21" spans="1:16" ht="25.5" customHeight="1">
      <c r="A21" s="11">
        <v>9</v>
      </c>
      <c r="B21" s="6" t="s">
        <v>28</v>
      </c>
      <c r="C21" s="11">
        <v>130</v>
      </c>
      <c r="D21" s="11">
        <v>44956</v>
      </c>
      <c r="E21" s="11">
        <v>177197</v>
      </c>
      <c r="F21" s="10">
        <v>2</v>
      </c>
      <c r="G21" s="28" t="s">
        <v>16</v>
      </c>
      <c r="H21" s="28" t="s">
        <v>16</v>
      </c>
      <c r="I21" s="28" t="s">
        <v>16</v>
      </c>
      <c r="J21" s="11">
        <v>30412320</v>
      </c>
      <c r="K21" s="28" t="s">
        <v>16</v>
      </c>
      <c r="L21" s="71">
        <f>SUM(J21:K21)</f>
        <v>30412320</v>
      </c>
      <c r="M21" s="1"/>
    </row>
    <row r="22" spans="1:16" ht="24" customHeight="1">
      <c r="A22" s="11">
        <v>10</v>
      </c>
      <c r="B22" s="6" t="s">
        <v>29</v>
      </c>
      <c r="C22" s="11">
        <v>464</v>
      </c>
      <c r="D22" s="11">
        <v>63221</v>
      </c>
      <c r="E22" s="11">
        <v>308046</v>
      </c>
      <c r="F22" s="10">
        <v>2</v>
      </c>
      <c r="G22" s="11">
        <v>5760000</v>
      </c>
      <c r="H22" s="28" t="s">
        <v>16</v>
      </c>
      <c r="I22" s="11">
        <v>100000000</v>
      </c>
      <c r="J22" s="11">
        <v>57352650</v>
      </c>
      <c r="K22" s="28" t="s">
        <v>16</v>
      </c>
      <c r="L22" s="71">
        <f>SUM(G22:K22)</f>
        <v>163112650</v>
      </c>
      <c r="M22" s="1"/>
    </row>
    <row r="23" spans="1:16" ht="24" customHeight="1">
      <c r="A23" s="11">
        <v>11</v>
      </c>
      <c r="B23" s="6" t="s">
        <v>30</v>
      </c>
      <c r="C23" s="21">
        <v>341</v>
      </c>
      <c r="D23" s="21">
        <v>112012</v>
      </c>
      <c r="E23" s="21">
        <v>452708</v>
      </c>
      <c r="F23" s="26">
        <v>3</v>
      </c>
      <c r="G23" s="21">
        <v>15660200</v>
      </c>
      <c r="H23" s="22" t="s">
        <v>16</v>
      </c>
      <c r="I23" s="21">
        <v>400000</v>
      </c>
      <c r="J23" s="21">
        <v>41201420</v>
      </c>
      <c r="K23" s="26" t="s">
        <v>16</v>
      </c>
      <c r="L23" s="70">
        <f>SUM(G23:K23)</f>
        <v>57261620</v>
      </c>
      <c r="M23" s="1"/>
      <c r="P23" s="19"/>
    </row>
    <row r="24" spans="1:16" ht="19.5">
      <c r="A24" s="12">
        <v>12</v>
      </c>
      <c r="B24" s="13" t="s">
        <v>31</v>
      </c>
      <c r="C24" s="21">
        <v>27</v>
      </c>
      <c r="D24" s="21">
        <v>16090</v>
      </c>
      <c r="E24" s="21">
        <v>62917</v>
      </c>
      <c r="F24" s="26" t="s">
        <v>16</v>
      </c>
      <c r="G24" s="21">
        <v>16650</v>
      </c>
      <c r="H24" s="22" t="s">
        <v>16</v>
      </c>
      <c r="I24" s="22" t="s">
        <v>16</v>
      </c>
      <c r="J24" s="21">
        <v>15463260</v>
      </c>
      <c r="K24" s="22" t="s">
        <v>16</v>
      </c>
      <c r="L24" s="70">
        <f>SUM(G24:K24)</f>
        <v>15479910</v>
      </c>
      <c r="M24" s="2"/>
    </row>
    <row r="25" spans="1:16" ht="21" customHeight="1">
      <c r="A25" s="2"/>
      <c r="B25" s="18" t="s">
        <v>11</v>
      </c>
      <c r="C25" s="73">
        <f>SUM(C13:C24)</f>
        <v>15690</v>
      </c>
      <c r="D25" s="73">
        <f>SUM(D13:D24)</f>
        <v>331032</v>
      </c>
      <c r="E25" s="73">
        <f>SUM(E13:E24)</f>
        <v>1600424</v>
      </c>
      <c r="F25" s="73">
        <f>SUM(F13:F24)</f>
        <v>103</v>
      </c>
      <c r="G25" s="73">
        <f>SUM(G13:G24)</f>
        <v>90221400</v>
      </c>
      <c r="H25" s="73">
        <f>SUM(H19:H24)</f>
        <v>11451450</v>
      </c>
      <c r="I25" s="73">
        <f>SUM(I13:I24)</f>
        <v>109550000</v>
      </c>
      <c r="J25" s="73">
        <f>SUM(J13:J24)</f>
        <v>292147348</v>
      </c>
      <c r="K25" s="73">
        <f>SUM(K13:K24)</f>
        <v>8300000</v>
      </c>
      <c r="L25" s="70">
        <f>SUM(L13:L24)</f>
        <v>511670198</v>
      </c>
      <c r="M25" s="2"/>
      <c r="P25" s="5"/>
    </row>
    <row r="26" spans="1:16" ht="25.5" customHeight="1">
      <c r="A26" s="1"/>
      <c r="B26" s="29" t="s">
        <v>33</v>
      </c>
      <c r="C26" s="20">
        <f t="shared" ref="C26:K26" si="1">C11+C25</f>
        <v>16095</v>
      </c>
      <c r="D26" s="20">
        <f t="shared" si="1"/>
        <v>333178</v>
      </c>
      <c r="E26" s="20">
        <f t="shared" si="1"/>
        <v>1615335</v>
      </c>
      <c r="F26" s="20">
        <f t="shared" si="1"/>
        <v>110</v>
      </c>
      <c r="G26" s="20">
        <f t="shared" si="1"/>
        <v>93768750</v>
      </c>
      <c r="H26" s="20">
        <f t="shared" si="1"/>
        <v>15244230</v>
      </c>
      <c r="I26" s="20">
        <f t="shared" si="1"/>
        <v>149850000</v>
      </c>
      <c r="J26" s="20">
        <f t="shared" si="1"/>
        <v>307852928</v>
      </c>
      <c r="K26" s="20">
        <f t="shared" si="1"/>
        <v>9000000</v>
      </c>
      <c r="L26" s="20">
        <f>L11+L25</f>
        <v>575715908</v>
      </c>
      <c r="M26" s="30"/>
    </row>
    <row r="27" spans="1:16" ht="25.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6" ht="25.5" customHeight="1">
      <c r="C28" s="5"/>
      <c r="D28" s="5"/>
      <c r="G28" s="5"/>
    </row>
    <row r="29" spans="1:16" ht="25.5" customHeight="1">
      <c r="C29" s="33"/>
      <c r="D29" s="33"/>
      <c r="E29" s="33"/>
      <c r="F29" s="33"/>
      <c r="G29" s="33"/>
      <c r="H29" s="34"/>
      <c r="I29" s="33"/>
      <c r="J29" s="33"/>
      <c r="K29" s="33"/>
      <c r="L29" s="32"/>
    </row>
    <row r="60" spans="2:14" ht="25.5" customHeight="1">
      <c r="B60" s="50"/>
      <c r="C60" s="61"/>
      <c r="D60" s="61"/>
      <c r="E60" s="61"/>
      <c r="F60" s="61"/>
      <c r="G60" s="50"/>
      <c r="H60" s="50"/>
      <c r="I60" s="50"/>
      <c r="J60" s="50"/>
      <c r="K60" s="50"/>
      <c r="L60" s="50"/>
      <c r="M60" s="50"/>
      <c r="N60" s="50"/>
    </row>
    <row r="61" spans="2:14" ht="25.5" customHeight="1">
      <c r="B61" s="50"/>
      <c r="C61" s="61"/>
      <c r="D61" s="35"/>
      <c r="E61" s="36"/>
      <c r="F61" s="61"/>
      <c r="G61" s="50"/>
      <c r="H61" s="36"/>
      <c r="I61" s="35"/>
      <c r="J61" s="35"/>
      <c r="K61" s="35"/>
      <c r="L61" s="36"/>
      <c r="M61" s="36"/>
      <c r="N61" s="50"/>
    </row>
    <row r="62" spans="2:14" ht="25.5" customHeight="1">
      <c r="B62" s="37"/>
      <c r="C62" s="38"/>
      <c r="D62" s="39"/>
      <c r="E62" s="39"/>
      <c r="F62" s="39"/>
      <c r="G62" s="40"/>
      <c r="H62" s="39"/>
      <c r="I62" s="41"/>
      <c r="J62" s="39"/>
      <c r="K62" s="39"/>
      <c r="L62" s="41"/>
      <c r="M62" s="42"/>
    </row>
    <row r="63" spans="2:14" ht="25.5" customHeight="1">
      <c r="B63" s="37"/>
      <c r="C63" s="38"/>
      <c r="D63" s="5"/>
      <c r="E63" s="5"/>
      <c r="F63" s="5"/>
      <c r="G63" s="27"/>
      <c r="H63" s="5"/>
      <c r="I63" s="27"/>
      <c r="J63" s="5"/>
      <c r="K63" s="5"/>
      <c r="L63" s="43"/>
      <c r="M63" s="42"/>
    </row>
    <row r="64" spans="2:14" ht="25.5" customHeight="1">
      <c r="B64" s="37"/>
      <c r="C64" s="38"/>
      <c r="D64" s="44"/>
      <c r="E64" s="44"/>
      <c r="F64" s="44"/>
      <c r="G64" s="45"/>
      <c r="H64" s="44"/>
      <c r="I64" s="46"/>
      <c r="J64" s="46"/>
      <c r="K64" s="44"/>
      <c r="L64" s="46"/>
      <c r="M64" s="42"/>
    </row>
    <row r="65" spans="3:14" ht="25.5" customHeight="1">
      <c r="C65" s="47"/>
      <c r="D65" s="19"/>
      <c r="E65" s="19"/>
      <c r="F65" s="19"/>
      <c r="G65" s="19"/>
      <c r="H65" s="19"/>
      <c r="I65" s="19"/>
      <c r="J65" s="19"/>
      <c r="K65" s="19"/>
      <c r="L65" s="19"/>
      <c r="M65" s="42"/>
    </row>
    <row r="66" spans="3:14" ht="25.5" customHeight="1">
      <c r="C66" s="48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7"/>
    </row>
  </sheetData>
  <mergeCells count="21">
    <mergeCell ref="C60:C61"/>
    <mergeCell ref="D60:E60"/>
    <mergeCell ref="F60:F61"/>
    <mergeCell ref="G60:G61"/>
    <mergeCell ref="H60:M60"/>
    <mergeCell ref="N60:N61"/>
    <mergeCell ref="A1:M1"/>
    <mergeCell ref="A2:M2"/>
    <mergeCell ref="B5:M5"/>
    <mergeCell ref="B12:M12"/>
    <mergeCell ref="N1:AE1"/>
    <mergeCell ref="N2:AE2"/>
    <mergeCell ref="G3:L3"/>
    <mergeCell ref="A3:A4"/>
    <mergeCell ref="B3:B4"/>
    <mergeCell ref="C3:D3"/>
    <mergeCell ref="E3:E4"/>
    <mergeCell ref="F3:F4"/>
    <mergeCell ref="M3:M4"/>
    <mergeCell ref="A27:M27"/>
    <mergeCell ref="B60:B61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2015-08-15T14:29:33Z</cp:lastPrinted>
  <dcterms:created xsi:type="dcterms:W3CDTF">2015-08-13T04:55:21Z</dcterms:created>
  <dcterms:modified xsi:type="dcterms:W3CDTF">2015-08-15T14:29:44Z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