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</sheets>
  <calcPr calcId="124519"/>
</workbook>
</file>

<file path=xl/calcChain.xml><?xml version="1.0" encoding="utf-8"?>
<calcChain xmlns="http://schemas.openxmlformats.org/spreadsheetml/2006/main">
  <c r="C26" i="1"/>
  <c r="G26" l="1"/>
  <c r="J26"/>
  <c r="D26" l="1"/>
  <c r="E26"/>
  <c r="M19" l="1"/>
  <c r="F26"/>
  <c r="M14"/>
  <c r="M15"/>
  <c r="M16"/>
  <c r="M17"/>
  <c r="M18"/>
  <c r="M20"/>
  <c r="M21"/>
  <c r="M22"/>
  <c r="M23"/>
  <c r="M24"/>
  <c r="M25"/>
  <c r="H26"/>
  <c r="I26"/>
  <c r="K26"/>
  <c r="L26"/>
  <c r="M26" l="1"/>
  <c r="C12"/>
  <c r="C27" s="1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27" l="1"/>
  <c r="M12"/>
</calcChain>
</file>

<file path=xl/sharedStrings.xml><?xml version="1.0" encoding="utf-8"?>
<sst xmlns="http://schemas.openxmlformats.org/spreadsheetml/2006/main" count="112" uniqueCount="45">
  <si>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</si>
  <si>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</si>
  <si>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</si>
  <si>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</si>
  <si>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</si>
  <si>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</si>
  <si>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</si>
  <si>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</si>
  <si>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</si>
  <si>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</si>
  <si>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</si>
  <si>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</si>
  <si>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</si>
  <si>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</si>
  <si>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</si>
  <si>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</si>
  <si>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</si>
  <si>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</si>
  <si>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</si>
  <si>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</si>
  <si>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</si>
  <si>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</si>
  <si>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</si>
  <si>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</si>
  <si>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</si>
  <si>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</si>
  <si>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</si>
  <si>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</si>
  <si>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</si>
  <si>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</si>
  <si>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</si>
  <si>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</si>
  <si>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</si>
  <si>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</si>
  <si>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</si>
  <si>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</si>
  <si>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</si>
  <si>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</si>
  <si>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</si>
  <si>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</si>
  <si>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</si>
  <si>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(၁၂-၉-၂၀၁၅)</t>
    </r>
  </si>
  <si>
    <t>ဇူလိုင်လ(၁၆)ရက်နေ့မှ စက်တင်ဘာလ(၁၂)ရက်နေ့ထိ</t>
  </si>
  <si>
    <t>်</t>
  </si>
  <si>
    <t>ယခင်နေ့ စာရင်းနှင့် ပြောင်းလဲမှု မရှိပါ။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</si>
</sst>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A31" sqref="A31:N31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57" t="s">
        <v>40</v>
      </c>
      <c r="N1" s="57"/>
    </row>
    <row r="2" spans="1:32" ht="22.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22.5" customHeight="1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72" t="s">
        <v>1</v>
      </c>
      <c r="B4" s="73" t="s">
        <v>31</v>
      </c>
      <c r="C4" s="78" t="s">
        <v>34</v>
      </c>
      <c r="D4" s="78" t="s">
        <v>36</v>
      </c>
      <c r="E4" s="73" t="s">
        <v>4</v>
      </c>
      <c r="F4" s="72" t="s">
        <v>2</v>
      </c>
      <c r="G4" s="72" t="s">
        <v>3</v>
      </c>
      <c r="H4" s="72"/>
      <c r="I4" s="72"/>
      <c r="J4" s="72"/>
      <c r="K4" s="72"/>
      <c r="L4" s="72"/>
      <c r="M4" s="72"/>
      <c r="N4" s="74" t="s">
        <v>10</v>
      </c>
    </row>
    <row r="5" spans="1:32" ht="47.25" customHeight="1">
      <c r="A5" s="72"/>
      <c r="B5" s="73"/>
      <c r="C5" s="79"/>
      <c r="D5" s="79"/>
      <c r="E5" s="73"/>
      <c r="F5" s="72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75"/>
    </row>
    <row r="6" spans="1:32" ht="21" customHeight="1">
      <c r="A6" s="8"/>
      <c r="B6" s="64" t="s">
        <v>29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67" t="s">
        <v>42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0"/>
      <c r="P13" s="41"/>
    </row>
    <row r="14" spans="1:32" ht="21" customHeight="1">
      <c r="A14" s="11">
        <v>1</v>
      </c>
      <c r="B14" s="6" t="s">
        <v>18</v>
      </c>
      <c r="C14" s="10">
        <v>2123</v>
      </c>
      <c r="D14" s="10">
        <v>97389</v>
      </c>
      <c r="E14" s="10">
        <v>473239</v>
      </c>
      <c r="F14" s="10">
        <v>24</v>
      </c>
      <c r="G14" s="10">
        <v>40168750</v>
      </c>
      <c r="H14" s="10">
        <v>1485000</v>
      </c>
      <c r="I14" s="10">
        <v>19750000</v>
      </c>
      <c r="J14" s="10">
        <v>64647710</v>
      </c>
      <c r="K14" s="10">
        <v>2100000</v>
      </c>
      <c r="L14" s="10" t="s">
        <v>13</v>
      </c>
      <c r="M14" s="30">
        <f>SUM(G14:L14)</f>
        <v>128151460</v>
      </c>
      <c r="N14" s="1"/>
      <c r="P14" s="42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29">
        <f>SUM(G15:L15)</f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>SUM(G16:L16)</f>
        <v>12548922</v>
      </c>
      <c r="N16" s="1"/>
      <c r="P16" s="42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7" t="s">
        <v>13</v>
      </c>
      <c r="M17" s="33">
        <f>SUM(G17:L17)</f>
        <v>53403118</v>
      </c>
      <c r="N17" s="1"/>
      <c r="P17" s="42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500000</v>
      </c>
      <c r="L18" s="27" t="s">
        <v>13</v>
      </c>
      <c r="M18" s="33">
        <f>SUM(G18:L18)</f>
        <v>57019968</v>
      </c>
      <c r="N18" s="1"/>
      <c r="P18" s="42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>SUM(J19:L19)</f>
        <v>228381890</v>
      </c>
      <c r="N19" s="21"/>
      <c r="P19" s="42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8" t="s">
        <v>13</v>
      </c>
      <c r="M20" s="33">
        <f t="shared" ref="M20:M25" si="1">SUM(G20:L20)</f>
        <v>13817850</v>
      </c>
      <c r="N20" s="1"/>
      <c r="P20" s="42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20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8" t="s">
        <v>13</v>
      </c>
      <c r="M22" s="33">
        <f t="shared" si="1"/>
        <v>30412320</v>
      </c>
      <c r="N22" s="1"/>
      <c r="P22" s="42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20" t="s">
        <v>13</v>
      </c>
      <c r="L23" s="11">
        <v>100000000</v>
      </c>
      <c r="M23" s="33">
        <f t="shared" si="1"/>
        <v>163112650</v>
      </c>
      <c r="N23" s="1"/>
      <c r="P23" s="41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0">
        <f t="shared" si="1"/>
        <v>69045410</v>
      </c>
      <c r="N24" s="1"/>
      <c r="P24" s="41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39" t="s">
        <v>13</v>
      </c>
      <c r="M25" s="30">
        <f t="shared" si="1"/>
        <v>10587990</v>
      </c>
      <c r="N25" s="2"/>
      <c r="P25" s="5"/>
      <c r="Q25" s="29"/>
    </row>
    <row r="26" spans="1:17" ht="19.5" customHeight="1">
      <c r="A26" s="2"/>
      <c r="B26" s="16" t="s">
        <v>33</v>
      </c>
      <c r="C26" s="30">
        <f>SUM(C14:C25)</f>
        <v>39067</v>
      </c>
      <c r="D26" s="30">
        <f>SUM(D14:D25)</f>
        <v>422098</v>
      </c>
      <c r="E26" s="30">
        <f>SUM(E14:E25)</f>
        <v>1679041</v>
      </c>
      <c r="F26" s="30">
        <f t="shared" ref="F26:L26" si="2">SUM(F14:F25)</f>
        <v>122</v>
      </c>
      <c r="G26" s="29">
        <f>SUM(G14:G25)</f>
        <v>92649300</v>
      </c>
      <c r="H26" s="30">
        <f t="shared" si="2"/>
        <v>12936450</v>
      </c>
      <c r="I26" s="30">
        <f t="shared" si="2"/>
        <v>97340000</v>
      </c>
      <c r="J26" s="30">
        <f>SUM(J14:J25)</f>
        <v>328769084</v>
      </c>
      <c r="K26" s="32">
        <f t="shared" si="2"/>
        <v>10400000</v>
      </c>
      <c r="L26" s="32">
        <f t="shared" si="2"/>
        <v>293315270</v>
      </c>
      <c r="M26" s="29">
        <f>SUM(G26:L26)</f>
        <v>835410104</v>
      </c>
      <c r="N26" s="1"/>
      <c r="Q26" s="29"/>
    </row>
    <row r="27" spans="1:17" ht="32.25" customHeight="1">
      <c r="A27" s="1"/>
      <c r="B27" s="45" t="s">
        <v>35</v>
      </c>
      <c r="C27" s="46">
        <f>C26+C12</f>
        <v>39472</v>
      </c>
      <c r="D27" s="47">
        <f>D26+D12</f>
        <v>424244</v>
      </c>
      <c r="E27" s="47">
        <f>E26+E12</f>
        <v>1693952</v>
      </c>
      <c r="F27" s="48">
        <f>F26+F12</f>
        <v>129</v>
      </c>
      <c r="G27" s="46">
        <f>G26+G12</f>
        <v>96196650</v>
      </c>
      <c r="H27" s="46">
        <f t="shared" ref="H27:K27" si="3">H26+H12</f>
        <v>16729230</v>
      </c>
      <c r="I27" s="46">
        <f t="shared" si="3"/>
        <v>137640000</v>
      </c>
      <c r="J27" s="55">
        <f>J26+J12</f>
        <v>344474664</v>
      </c>
      <c r="K27" s="49">
        <f t="shared" si="3"/>
        <v>11100000</v>
      </c>
      <c r="L27" s="56">
        <v>293315270</v>
      </c>
      <c r="M27" s="46">
        <f>SUM(G27:L27)</f>
        <v>899455814</v>
      </c>
      <c r="N27" s="22"/>
      <c r="P27" s="43"/>
    </row>
    <row r="28" spans="1:17" ht="21" customHeight="1">
      <c r="A28" s="50" t="s">
        <v>38</v>
      </c>
      <c r="B28" s="51" t="s">
        <v>37</v>
      </c>
      <c r="C28" s="62" t="s">
        <v>44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7" ht="19.5" customHeight="1">
      <c r="A29" s="54"/>
      <c r="B29" s="54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7" ht="18" customHeight="1">
      <c r="C30" s="62" t="s">
        <v>43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7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7" ht="26.25" customHeight="1">
      <c r="A32" s="60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2" customFormat="1" ht="22.5" customHeight="1">
      <c r="A33" s="61" t="s">
        <v>39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27" customHeight="1">
      <c r="A34" s="51"/>
      <c r="B34" s="53" t="s">
        <v>30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>
      <c r="B35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1:N31"/>
    <mergeCell ref="A32:N32"/>
    <mergeCell ref="A33:N33"/>
    <mergeCell ref="C28:N28"/>
    <mergeCell ref="C30:N30"/>
    <mergeCell ref="B6:N6"/>
    <mergeCell ref="B13:N13"/>
    <mergeCell ref="C29:N29"/>
  </mergeCells>
  <pageMargins left="0.7" right="0.5" top="0.2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2015-09-12T11:50:55Z</cp:lastPrinted>
  <dcterms:created xsi:type="dcterms:W3CDTF">2015-08-13T04:55:21Z</dcterms:created>
  <dcterms:modified xsi:type="dcterms:W3CDTF">2015-09-12T11:51:10Z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