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D26" i="1"/>
  <c r="E26"/>
  <c r="M14" l="1"/>
  <c r="M15"/>
  <c r="M16"/>
  <c r="M17"/>
  <c r="M18"/>
  <c r="M19"/>
  <c r="M20"/>
  <c r="M21"/>
  <c r="M26" s="1"/>
  <c r="M22"/>
  <c r="M23"/>
  <c r="M24"/>
  <c r="M25"/>
  <c r="G26"/>
  <c r="H26"/>
  <c r="I26"/>
  <c r="J26"/>
  <c r="K26"/>
  <c r="L26"/>
  <c r="C26" l="1"/>
  <c r="F26" l="1"/>
  <c r="C12" l="1"/>
  <c r="C27" s="1"/>
  <c r="K12" l="1"/>
  <c r="K27" s="1"/>
  <c r="J12"/>
  <c r="J27" s="1"/>
  <c r="I12"/>
  <c r="I27" s="1"/>
  <c r="H12"/>
  <c r="H27" s="1"/>
  <c r="G12"/>
  <c r="G27" s="1"/>
  <c r="F12"/>
  <c r="F27" s="1"/>
  <c r="E12"/>
  <c r="E27" s="1"/>
  <c r="D12"/>
  <c r="D27" s="1"/>
  <c r="M11"/>
  <c r="M10"/>
  <c r="M9"/>
  <c r="M8"/>
  <c r="M7"/>
  <c r="M27" l="1"/>
  <c r="M12"/>
</calcChain>
</file>

<file path=xl/sharedStrings.xml><?xml version="1.0" encoding="utf-8"?>
<sst xmlns="http://schemas.openxmlformats.org/spreadsheetml/2006/main" count="112" uniqueCount="45">
  <si>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</si>
  <si>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</si>
  <si>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</si>
  <si>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</si>
  <si>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</si>
  <si>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</si>
  <si>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</si>
  <si>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</si>
  <si>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</si>
  <si>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</si>
  <si>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</si>
  <si>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</si>
  <si>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</si>
  <si>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</si>
  <si>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</si>
  <si>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</si>
  <si>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</si>
  <si>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</si>
  <si>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</si>
  <si>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</si>
  <si>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</si>
  <si>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</si>
  <si>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</si>
  <si>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</si>
  <si>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</si>
  <si>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</si>
  <si>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</si>
  <si>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</si>
  <si>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</si>
  <si>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</si>
  <si>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</si>
  <si>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</si>
  <si>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</si>
  <si>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</si>
  <si>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</si>
  <si>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</si>
  <si>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</si>
  <si>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</si>
  <si>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</si>
  <si>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</si>
  <si>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t>ပူးတွဲဲ(၁)</t>
  </si>
  <si>
    <t>်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</si>
  <si>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(၁၆-၉-၂၀၁၅)</t>
    </r>
  </si>
  <si>
    <t>ဇူလိုင်လ(၁၆)ရက်နေ့မှ စက်တင်ဘာလ(၁၆)ရက်နေ့ထိ</t>
  </si>
  <si>
    <t>(၁၅-၉-၂၀၁၅)နေ့ စာရင်းနှင့်ကွာခြားချက်မှာ စစ်ကိုင်းတိုင်းဒေသကြီး၌  ဘေးသင့်အိမ်ထောင်စုတွင်(၁၂)စုနှင့် ဘေးသင့်လူဦးရေတွင် (၉၀)ဦး တိုးလာပါသည်။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</si>
</sst>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6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5"/>
  <sheetViews>
    <sheetView tabSelected="1" zoomScale="90" zoomScaleNormal="90" workbookViewId="0">
      <selection activeCell="C29" sqref="C29:N29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57" t="s">
        <v>40</v>
      </c>
      <c r="N1" s="57"/>
    </row>
    <row r="2" spans="1:32" ht="22.5" customHeight="1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</row>
    <row r="3" spans="1:32" ht="22.5" customHeight="1">
      <c r="A3" s="77" t="s">
        <v>42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2" s="4" customFormat="1" ht="17.25" customHeight="1">
      <c r="A4" s="72" t="s">
        <v>1</v>
      </c>
      <c r="B4" s="73" t="s">
        <v>31</v>
      </c>
      <c r="C4" s="78" t="s">
        <v>34</v>
      </c>
      <c r="D4" s="78" t="s">
        <v>36</v>
      </c>
      <c r="E4" s="73" t="s">
        <v>4</v>
      </c>
      <c r="F4" s="72" t="s">
        <v>2</v>
      </c>
      <c r="G4" s="72" t="s">
        <v>3</v>
      </c>
      <c r="H4" s="72"/>
      <c r="I4" s="72"/>
      <c r="J4" s="72"/>
      <c r="K4" s="72"/>
      <c r="L4" s="72"/>
      <c r="M4" s="72"/>
      <c r="N4" s="74" t="s">
        <v>10</v>
      </c>
    </row>
    <row r="5" spans="1:32" ht="47.25" customHeight="1">
      <c r="A5" s="72"/>
      <c r="B5" s="73"/>
      <c r="C5" s="79"/>
      <c r="D5" s="79"/>
      <c r="E5" s="73"/>
      <c r="F5" s="72"/>
      <c r="G5" s="26" t="s">
        <v>5</v>
      </c>
      <c r="H5" s="25" t="s">
        <v>6</v>
      </c>
      <c r="I5" s="25" t="s">
        <v>7</v>
      </c>
      <c r="J5" s="25" t="s">
        <v>8</v>
      </c>
      <c r="K5" s="26" t="s">
        <v>2</v>
      </c>
      <c r="L5" s="24" t="s">
        <v>32</v>
      </c>
      <c r="M5" s="26" t="s">
        <v>9</v>
      </c>
      <c r="N5" s="75"/>
    </row>
    <row r="6" spans="1:32" ht="21" customHeight="1">
      <c r="A6" s="8"/>
      <c r="B6" s="64" t="s">
        <v>29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6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7" t="s">
        <v>13</v>
      </c>
      <c r="M7" s="38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8" t="s">
        <v>13</v>
      </c>
      <c r="M8" s="38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8" t="s">
        <v>13</v>
      </c>
      <c r="M9" s="38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7" t="s">
        <v>13</v>
      </c>
      <c r="M10" s="38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8" t="s">
        <v>13</v>
      </c>
      <c r="M11" s="38">
        <f>SUM(J11:K11)</f>
        <v>281052</v>
      </c>
      <c r="N11" s="1"/>
    </row>
    <row r="12" spans="1:32" ht="18.75" customHeight="1">
      <c r="A12" s="9"/>
      <c r="B12" s="14" t="s">
        <v>17</v>
      </c>
      <c r="C12" s="31">
        <f>SUM(C7:C11)</f>
        <v>405</v>
      </c>
      <c r="D12" s="31">
        <f t="shared" ref="D12:M12" si="0">SUM(D7:D11)</f>
        <v>2146</v>
      </c>
      <c r="E12" s="31">
        <f t="shared" si="0"/>
        <v>14911</v>
      </c>
      <c r="F12" s="31">
        <f t="shared" si="0"/>
        <v>7</v>
      </c>
      <c r="G12" s="31">
        <f t="shared" si="0"/>
        <v>3547350</v>
      </c>
      <c r="H12" s="31">
        <f t="shared" si="0"/>
        <v>3792780</v>
      </c>
      <c r="I12" s="31">
        <f t="shared" si="0"/>
        <v>40300000</v>
      </c>
      <c r="J12" s="31">
        <f t="shared" si="0"/>
        <v>15705580</v>
      </c>
      <c r="K12" s="31">
        <f t="shared" si="0"/>
        <v>700000</v>
      </c>
      <c r="L12" s="23" t="s">
        <v>13</v>
      </c>
      <c r="M12" s="30">
        <f t="shared" si="0"/>
        <v>64045710</v>
      </c>
      <c r="N12" s="15"/>
      <c r="P12" s="40"/>
    </row>
    <row r="13" spans="1:32" ht="18" customHeight="1">
      <c r="A13" s="2"/>
      <c r="B13" s="67" t="s">
        <v>43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9"/>
      <c r="N13" s="70"/>
      <c r="P13" s="41"/>
    </row>
    <row r="14" spans="1:32" ht="21" customHeight="1">
      <c r="A14" s="11">
        <v>1</v>
      </c>
      <c r="B14" s="6" t="s">
        <v>18</v>
      </c>
      <c r="C14" s="10">
        <v>2141</v>
      </c>
      <c r="D14" s="10">
        <v>97401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64647710</v>
      </c>
      <c r="K14" s="10">
        <v>2600000</v>
      </c>
      <c r="L14" s="10" t="s">
        <v>13</v>
      </c>
      <c r="M14" s="30">
        <f t="shared" ref="M14:M25" si="1">SUM(G14:L14)</f>
        <v>130586110</v>
      </c>
      <c r="N14" s="1"/>
      <c r="P14" s="42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29">
        <f t="shared" si="1"/>
        <v>62420956</v>
      </c>
      <c r="N15" s="1"/>
      <c r="P15" s="42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7" t="s">
        <v>13</v>
      </c>
      <c r="M16" s="33">
        <f t="shared" si="1"/>
        <v>12548922</v>
      </c>
      <c r="N16" s="1"/>
      <c r="P16" s="42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9350000</v>
      </c>
      <c r="J17" s="11">
        <v>33351368</v>
      </c>
      <c r="K17" s="11">
        <v>1200000</v>
      </c>
      <c r="L17" s="27" t="s">
        <v>13</v>
      </c>
      <c r="M17" s="33">
        <f t="shared" si="1"/>
        <v>53403118</v>
      </c>
      <c r="N17" s="1"/>
      <c r="P17" s="42"/>
    </row>
    <row r="18" spans="1:17" ht="18.75" customHeight="1">
      <c r="A18" s="11">
        <v>5</v>
      </c>
      <c r="B18" s="6" t="s">
        <v>22</v>
      </c>
      <c r="C18" s="11">
        <v>2934</v>
      </c>
      <c r="D18" s="11">
        <v>4257</v>
      </c>
      <c r="E18" s="11">
        <v>21786</v>
      </c>
      <c r="F18" s="11">
        <v>12</v>
      </c>
      <c r="G18" s="34" t="s">
        <v>13</v>
      </c>
      <c r="H18" s="35" t="s">
        <v>13</v>
      </c>
      <c r="I18" s="10">
        <v>52340000</v>
      </c>
      <c r="J18" s="10">
        <v>4179968</v>
      </c>
      <c r="K18" s="11">
        <v>500000</v>
      </c>
      <c r="L18" s="27" t="s">
        <v>13</v>
      </c>
      <c r="M18" s="33">
        <f t="shared" si="1"/>
        <v>57019968</v>
      </c>
      <c r="N18" s="1"/>
      <c r="P18" s="42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6" t="s">
        <v>13</v>
      </c>
      <c r="H19" s="36" t="s">
        <v>13</v>
      </c>
      <c r="I19" s="36" t="s">
        <v>13</v>
      </c>
      <c r="J19" s="12">
        <v>72301370</v>
      </c>
      <c r="K19" s="12">
        <v>5600000</v>
      </c>
      <c r="L19" s="10">
        <v>150480520</v>
      </c>
      <c r="M19" s="29">
        <f t="shared" si="1"/>
        <v>228381890</v>
      </c>
      <c r="N19" s="21"/>
      <c r="P19" s="42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8" t="s">
        <v>13</v>
      </c>
      <c r="M20" s="33">
        <f t="shared" si="1"/>
        <v>13817850</v>
      </c>
      <c r="N20" s="1"/>
      <c r="P20" s="42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5" t="s">
        <v>13</v>
      </c>
      <c r="H21" s="10">
        <v>4158000</v>
      </c>
      <c r="I21" s="35" t="s">
        <v>13</v>
      </c>
      <c r="J21" s="10">
        <v>2349570</v>
      </c>
      <c r="K21" s="20" t="s">
        <v>13</v>
      </c>
      <c r="L21" s="28" t="s">
        <v>13</v>
      </c>
      <c r="M21" s="33">
        <f t="shared" si="1"/>
        <v>6507570</v>
      </c>
      <c r="N21" s="1"/>
      <c r="P21" s="42"/>
      <c r="Q21" s="29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8" t="s">
        <v>13</v>
      </c>
      <c r="M22" s="33">
        <f t="shared" si="1"/>
        <v>30412320</v>
      </c>
      <c r="N22" s="1"/>
      <c r="P22" s="42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7" t="s">
        <v>13</v>
      </c>
      <c r="I23" s="34" t="s">
        <v>13</v>
      </c>
      <c r="J23" s="11">
        <v>57352650</v>
      </c>
      <c r="K23" s="20" t="s">
        <v>13</v>
      </c>
      <c r="L23" s="11">
        <v>100000000</v>
      </c>
      <c r="M23" s="33">
        <f t="shared" si="1"/>
        <v>163112650</v>
      </c>
      <c r="N23" s="1"/>
      <c r="P23" s="41"/>
    </row>
    <row r="24" spans="1:17" ht="19.5" customHeight="1">
      <c r="A24" s="11">
        <v>11</v>
      </c>
      <c r="B24" s="6" t="s">
        <v>27</v>
      </c>
      <c r="C24" s="17">
        <v>19088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0">
        <f t="shared" si="1"/>
        <v>69045410</v>
      </c>
      <c r="N24" s="1"/>
      <c r="P24" s="41"/>
    </row>
    <row r="25" spans="1:17" ht="20.25" customHeight="1">
      <c r="A25" s="12">
        <v>12</v>
      </c>
      <c r="B25" s="13" t="s">
        <v>28</v>
      </c>
      <c r="C25" s="19" t="s">
        <v>13</v>
      </c>
      <c r="D25" s="17">
        <v>15523</v>
      </c>
      <c r="E25" s="17">
        <v>63082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39" t="s">
        <v>13</v>
      </c>
      <c r="M25" s="30">
        <f t="shared" si="1"/>
        <v>10587990</v>
      </c>
      <c r="N25" s="2"/>
      <c r="P25" s="5"/>
      <c r="Q25" s="29"/>
    </row>
    <row r="26" spans="1:17" ht="19.5" customHeight="1">
      <c r="A26" s="2"/>
      <c r="B26" s="16" t="s">
        <v>33</v>
      </c>
      <c r="C26" s="30">
        <f>SUM(C14:C25)</f>
        <v>39085</v>
      </c>
      <c r="D26" s="30">
        <f>SUM(D14:D25)</f>
        <v>422110</v>
      </c>
      <c r="E26" s="30">
        <f>SUM(E14:E25)</f>
        <v>1679131</v>
      </c>
      <c r="F26" s="30">
        <f t="shared" ref="F26" si="2">SUM(F14:F25)</f>
        <v>125</v>
      </c>
      <c r="G26" s="29">
        <f t="shared" ref="G26:M26" si="3">SUM(G14:G25)</f>
        <v>94483950</v>
      </c>
      <c r="H26" s="30">
        <f t="shared" si="3"/>
        <v>12936450</v>
      </c>
      <c r="I26" s="30">
        <f t="shared" si="3"/>
        <v>97440000</v>
      </c>
      <c r="J26" s="30">
        <f t="shared" si="3"/>
        <v>328769084</v>
      </c>
      <c r="K26" s="32">
        <f t="shared" si="3"/>
        <v>10900000</v>
      </c>
      <c r="L26" s="32">
        <f t="shared" si="3"/>
        <v>293315270</v>
      </c>
      <c r="M26" s="29">
        <f t="shared" si="3"/>
        <v>837844754</v>
      </c>
      <c r="N26" s="1"/>
      <c r="Q26" s="29"/>
    </row>
    <row r="27" spans="1:17" ht="33.75" customHeight="1">
      <c r="A27" s="1"/>
      <c r="B27" s="45" t="s">
        <v>35</v>
      </c>
      <c r="C27" s="46">
        <f>C26+C12</f>
        <v>39490</v>
      </c>
      <c r="D27" s="47">
        <f>D26+D12</f>
        <v>424256</v>
      </c>
      <c r="E27" s="47">
        <f>E26+E12</f>
        <v>1694042</v>
      </c>
      <c r="F27" s="48">
        <f>F26+F12</f>
        <v>132</v>
      </c>
      <c r="G27" s="46">
        <f>G26+G12</f>
        <v>98031300</v>
      </c>
      <c r="H27" s="46">
        <f t="shared" ref="H27:K27" si="4">H26+H12</f>
        <v>16729230</v>
      </c>
      <c r="I27" s="46">
        <f t="shared" si="4"/>
        <v>137740000</v>
      </c>
      <c r="J27" s="55">
        <f>J26+J12</f>
        <v>344474664</v>
      </c>
      <c r="K27" s="49">
        <f t="shared" si="4"/>
        <v>11600000</v>
      </c>
      <c r="L27" s="56">
        <v>293315270</v>
      </c>
      <c r="M27" s="46">
        <f>SUM(G27:L27)</f>
        <v>901890464</v>
      </c>
      <c r="N27" s="22"/>
      <c r="P27" s="43"/>
    </row>
    <row r="28" spans="1:17" ht="21" customHeight="1">
      <c r="A28" s="50" t="s">
        <v>38</v>
      </c>
      <c r="B28" s="51" t="s">
        <v>37</v>
      </c>
      <c r="C28" s="62" t="s">
        <v>44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7" ht="19.5" customHeight="1">
      <c r="A29" s="54"/>
      <c r="B29" s="54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7" ht="18" customHeight="1">
      <c r="C30" s="62" t="s">
        <v>41</v>
      </c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7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7" ht="26.25" customHeight="1">
      <c r="A32" s="60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s="52" customFormat="1" ht="22.5" customHeight="1">
      <c r="A33" s="61" t="s">
        <v>39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ht="27" customHeight="1">
      <c r="A34" s="51"/>
      <c r="B34" s="53" t="s">
        <v>30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14">
      <c r="B35" s="3" t="s">
        <v>39</v>
      </c>
    </row>
  </sheetData>
  <mergeCells count="20"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  <mergeCell ref="M1:N1"/>
    <mergeCell ref="A31:N31"/>
    <mergeCell ref="A32:N32"/>
    <mergeCell ref="A33:N33"/>
    <mergeCell ref="C28:N28"/>
    <mergeCell ref="C30:N30"/>
    <mergeCell ref="B6:N6"/>
    <mergeCell ref="B13:N13"/>
    <mergeCell ref="C29:N29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2015-09-16T12:13:44Z</cp:lastPrinted>
  <dcterms:created xsi:type="dcterms:W3CDTF">2015-08-13T04:55:21Z</dcterms:created>
  <dcterms:modified xsi:type="dcterms:W3CDTF">2015-09-16T12:13:48Z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