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D27" i="1"/>
  <c r="C27"/>
  <c r="E26"/>
  <c r="E27" s="1"/>
  <c r="D26"/>
  <c r="C26"/>
  <c r="M27"/>
  <c r="K27"/>
  <c r="M26"/>
  <c r="K26"/>
  <c r="G27"/>
  <c r="G26"/>
  <c r="M14"/>
  <c r="J27" l="1"/>
  <c r="I27"/>
  <c r="H27"/>
  <c r="L26" l="1"/>
  <c r="H26"/>
  <c r="M16" l="1"/>
  <c r="M23" l="1"/>
  <c r="M19"/>
  <c r="M15"/>
  <c r="C12" l="1"/>
  <c r="I26"/>
  <c r="J26"/>
  <c r="M18"/>
  <c r="M24"/>
  <c r="M22"/>
  <c r="M21" l="1"/>
  <c r="M20"/>
  <c r="M17"/>
  <c r="K12" l="1"/>
  <c r="J12"/>
  <c r="I12"/>
  <c r="H12"/>
  <c r="G12"/>
  <c r="F12"/>
  <c r="F27" s="1"/>
  <c r="E12"/>
  <c r="D12"/>
  <c r="M11"/>
  <c r="M10"/>
  <c r="M9"/>
  <c r="M8"/>
  <c r="M7"/>
  <c r="M12" l="1"/>
</calcChain>
</file>

<file path=xl/sharedStrings.xml><?xml version="1.0" encoding="utf-8"?>
<sst xmlns="http://schemas.openxmlformats.org/spreadsheetml/2006/main" count="104" uniqueCount="39">
  <si>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</si>
  <si>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</si>
  <si>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</si>
  <si>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</si>
  <si>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</si>
  <si>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</si>
  <si>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</si>
  <si>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</si>
  <si>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</si>
  <si>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</si>
  <si>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</si>
  <si>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</si>
  <si>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</si>
  <si>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</si>
  <si>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</si>
  <si>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</si>
  <si>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</si>
  <si>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</si>
  <si>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</si>
  <si>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</si>
  <si>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</si>
  <si>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</si>
  <si>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</si>
  <si>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</si>
  <si>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</si>
  <si>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</si>
  <si>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</si>
  <si>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</si>
  <si>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</si>
  <si>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</si>
  <si>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</si>
  <si>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</si>
  <si>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</si>
  <si>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</si>
  <si>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(၇-၉-၂၀၁၅)</t>
    </r>
  </si>
  <si>
    <t>ဇူလိုင်လ(၁၆)ရက်နေ့မှ စက်တင်ဘာလ(၇)ရက်နေ့ထိ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</si>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</sst>
</file>

<file path=xl/styles.xml><?xml version="1.0" encoding="utf-8"?>
<styleSheet xmlns="http://schemas.openxmlformats.org/spreadsheetml/2006/main">
  <numFmts count="1">
    <numFmt numFmtId="164" formatCode="[$-10000455]0"/>
  </numFmts>
  <fonts count="5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I24" sqref="I24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2.75" customHeight="1"/>
    <row r="2" spans="1:32" ht="22.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2" ht="22.5" customHeight="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s="4" customFormat="1" ht="17.25" customHeight="1">
      <c r="A4" s="68" t="s">
        <v>1</v>
      </c>
      <c r="B4" s="69" t="s">
        <v>31</v>
      </c>
      <c r="C4" s="65" t="s">
        <v>36</v>
      </c>
      <c r="D4" s="65" t="s">
        <v>38</v>
      </c>
      <c r="E4" s="69" t="s">
        <v>4</v>
      </c>
      <c r="F4" s="68" t="s">
        <v>2</v>
      </c>
      <c r="G4" s="68" t="s">
        <v>3</v>
      </c>
      <c r="H4" s="68"/>
      <c r="I4" s="68"/>
      <c r="J4" s="68"/>
      <c r="K4" s="68"/>
      <c r="L4" s="68"/>
      <c r="M4" s="68"/>
      <c r="N4" s="70" t="s">
        <v>10</v>
      </c>
    </row>
    <row r="5" spans="1:32" ht="46.5" customHeight="1">
      <c r="A5" s="68"/>
      <c r="B5" s="69"/>
      <c r="C5" s="66"/>
      <c r="D5" s="66"/>
      <c r="E5" s="69"/>
      <c r="F5" s="68"/>
      <c r="G5" s="30" t="s">
        <v>5</v>
      </c>
      <c r="H5" s="29" t="s">
        <v>6</v>
      </c>
      <c r="I5" s="29" t="s">
        <v>7</v>
      </c>
      <c r="J5" s="29" t="s">
        <v>8</v>
      </c>
      <c r="K5" s="30" t="s">
        <v>2</v>
      </c>
      <c r="L5" s="28" t="s">
        <v>32</v>
      </c>
      <c r="M5" s="30" t="s">
        <v>9</v>
      </c>
      <c r="N5" s="71"/>
    </row>
    <row r="6" spans="1:32" ht="21" customHeight="1">
      <c r="A6" s="8"/>
      <c r="B6" s="58" t="s">
        <v>29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31" t="s">
        <v>13</v>
      </c>
      <c r="M7" s="42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2" t="s">
        <v>13</v>
      </c>
      <c r="D8" s="10">
        <v>56</v>
      </c>
      <c r="E8" s="10">
        <v>264</v>
      </c>
      <c r="F8" s="22" t="s">
        <v>13</v>
      </c>
      <c r="G8" s="10">
        <v>174600</v>
      </c>
      <c r="H8" s="22" t="s">
        <v>13</v>
      </c>
      <c r="I8" s="22" t="s">
        <v>13</v>
      </c>
      <c r="J8" s="10">
        <v>455280</v>
      </c>
      <c r="K8" s="22" t="s">
        <v>13</v>
      </c>
      <c r="L8" s="32" t="s">
        <v>13</v>
      </c>
      <c r="M8" s="42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2" t="s">
        <v>13</v>
      </c>
      <c r="D9" s="10">
        <v>72</v>
      </c>
      <c r="E9" s="10">
        <v>389</v>
      </c>
      <c r="F9" s="22" t="s">
        <v>13</v>
      </c>
      <c r="G9" s="22" t="s">
        <v>13</v>
      </c>
      <c r="H9" s="10">
        <v>956940</v>
      </c>
      <c r="I9" s="22" t="s">
        <v>13</v>
      </c>
      <c r="J9" s="22" t="s">
        <v>13</v>
      </c>
      <c r="K9" s="22" t="s">
        <v>13</v>
      </c>
      <c r="L9" s="32" t="s">
        <v>13</v>
      </c>
      <c r="M9" s="42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2" t="s">
        <v>13</v>
      </c>
      <c r="I10" s="22" t="s">
        <v>13</v>
      </c>
      <c r="J10" s="10">
        <v>1299634</v>
      </c>
      <c r="K10" s="10">
        <v>100000</v>
      </c>
      <c r="L10" s="31" t="s">
        <v>13</v>
      </c>
      <c r="M10" s="42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2" t="s">
        <v>13</v>
      </c>
      <c r="F11" s="22" t="s">
        <v>13</v>
      </c>
      <c r="G11" s="22" t="s">
        <v>13</v>
      </c>
      <c r="H11" s="22" t="s">
        <v>13</v>
      </c>
      <c r="I11" s="22" t="s">
        <v>13</v>
      </c>
      <c r="J11" s="10">
        <v>281052</v>
      </c>
      <c r="K11" s="22" t="s">
        <v>13</v>
      </c>
      <c r="L11" s="32" t="s">
        <v>13</v>
      </c>
      <c r="M11" s="42">
        <f>SUM(J11:K11)</f>
        <v>281052</v>
      </c>
      <c r="N11" s="1"/>
    </row>
    <row r="12" spans="1:32" ht="18.75" customHeight="1">
      <c r="A12" s="9"/>
      <c r="B12" s="14" t="s">
        <v>17</v>
      </c>
      <c r="C12" s="35">
        <f>SUM(C7:C11)</f>
        <v>405</v>
      </c>
      <c r="D12" s="35">
        <f t="shared" ref="D12:M12" si="0">SUM(D7:D11)</f>
        <v>2146</v>
      </c>
      <c r="E12" s="35">
        <f t="shared" si="0"/>
        <v>14911</v>
      </c>
      <c r="F12" s="35">
        <f t="shared" si="0"/>
        <v>7</v>
      </c>
      <c r="G12" s="35">
        <f t="shared" si="0"/>
        <v>3547350</v>
      </c>
      <c r="H12" s="35">
        <f t="shared" si="0"/>
        <v>3792780</v>
      </c>
      <c r="I12" s="35">
        <f t="shared" si="0"/>
        <v>40300000</v>
      </c>
      <c r="J12" s="35">
        <f t="shared" si="0"/>
        <v>15705580</v>
      </c>
      <c r="K12" s="35">
        <f t="shared" si="0"/>
        <v>700000</v>
      </c>
      <c r="L12" s="27" t="s">
        <v>13</v>
      </c>
      <c r="M12" s="34">
        <f t="shared" si="0"/>
        <v>64045710</v>
      </c>
      <c r="N12" s="15"/>
      <c r="P12" s="44"/>
    </row>
    <row r="13" spans="1:32" ht="18" customHeight="1">
      <c r="A13" s="2"/>
      <c r="B13" s="61" t="s">
        <v>35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  <c r="N13" s="64"/>
      <c r="P13" s="45"/>
    </row>
    <row r="14" spans="1:32" ht="21" customHeight="1">
      <c r="A14" s="11">
        <v>1</v>
      </c>
      <c r="B14" s="6" t="s">
        <v>18</v>
      </c>
      <c r="C14" s="10">
        <v>2123</v>
      </c>
      <c r="D14" s="10">
        <v>87080</v>
      </c>
      <c r="E14" s="10">
        <v>418976</v>
      </c>
      <c r="F14" s="10">
        <v>24</v>
      </c>
      <c r="G14" s="10">
        <v>35424400</v>
      </c>
      <c r="H14" s="10">
        <v>1485000</v>
      </c>
      <c r="I14" s="10">
        <v>19750000</v>
      </c>
      <c r="J14" s="10">
        <v>60525800</v>
      </c>
      <c r="K14" s="10">
        <v>2100000</v>
      </c>
      <c r="L14" s="10" t="s">
        <v>13</v>
      </c>
      <c r="M14" s="34">
        <f>SUM(G14:L14)</f>
        <v>119285200</v>
      </c>
      <c r="N14" s="1"/>
      <c r="P14" s="46"/>
    </row>
    <row r="15" spans="1:32" ht="19.5" customHeight="1">
      <c r="A15" s="11">
        <v>2</v>
      </c>
      <c r="B15" s="6" t="s">
        <v>19</v>
      </c>
      <c r="C15" s="18">
        <v>69</v>
      </c>
      <c r="D15" s="18">
        <v>1485</v>
      </c>
      <c r="E15" s="18">
        <v>7454</v>
      </c>
      <c r="F15" s="18">
        <v>1</v>
      </c>
      <c r="G15" s="18">
        <v>12950300</v>
      </c>
      <c r="H15" s="19" t="s">
        <v>13</v>
      </c>
      <c r="I15" s="18">
        <v>2500000</v>
      </c>
      <c r="J15" s="18">
        <v>4035906</v>
      </c>
      <c r="K15" s="18">
        <v>100000</v>
      </c>
      <c r="L15" s="18">
        <v>42834750</v>
      </c>
      <c r="M15" s="33">
        <f>SUM(G15:L15)</f>
        <v>62420956</v>
      </c>
      <c r="N15" s="1"/>
      <c r="P15" s="46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2" t="s">
        <v>13</v>
      </c>
      <c r="I16" s="10">
        <v>4850000</v>
      </c>
      <c r="J16" s="11">
        <v>5099722</v>
      </c>
      <c r="K16" s="11">
        <v>900000</v>
      </c>
      <c r="L16" s="31" t="s">
        <v>13</v>
      </c>
      <c r="M16" s="37">
        <f>SUM(G16:L16)</f>
        <v>12548922</v>
      </c>
      <c r="N16" s="1"/>
      <c r="P16" s="46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9436500</v>
      </c>
      <c r="H17" s="10" t="s">
        <v>13</v>
      </c>
      <c r="I17" s="11">
        <v>9250000</v>
      </c>
      <c r="J17" s="11">
        <v>33533710</v>
      </c>
      <c r="K17" s="11">
        <v>1100000</v>
      </c>
      <c r="L17" s="31" t="s">
        <v>13</v>
      </c>
      <c r="M17" s="37">
        <f>SUM(G17:K17)</f>
        <v>53320210</v>
      </c>
      <c r="N17" s="1"/>
      <c r="P17" s="46"/>
    </row>
    <row r="18" spans="1:17" ht="18.75" customHeight="1">
      <c r="A18" s="11">
        <v>5</v>
      </c>
      <c r="B18" s="6" t="s">
        <v>22</v>
      </c>
      <c r="C18" s="11">
        <v>2925</v>
      </c>
      <c r="D18" s="11">
        <v>4257</v>
      </c>
      <c r="E18" s="11">
        <v>21786</v>
      </c>
      <c r="F18" s="11">
        <v>12</v>
      </c>
      <c r="G18" s="38" t="s">
        <v>13</v>
      </c>
      <c r="H18" s="39" t="s">
        <v>13</v>
      </c>
      <c r="I18" s="10">
        <v>52340000</v>
      </c>
      <c r="J18" s="10">
        <v>4179968</v>
      </c>
      <c r="K18" s="11">
        <v>500000</v>
      </c>
      <c r="L18" s="31" t="s">
        <v>13</v>
      </c>
      <c r="M18" s="37">
        <f>SUM(I18:K18)</f>
        <v>57019968</v>
      </c>
      <c r="N18" s="1"/>
      <c r="P18" s="46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40" t="s">
        <v>13</v>
      </c>
      <c r="H19" s="40" t="s">
        <v>13</v>
      </c>
      <c r="I19" s="40" t="s">
        <v>13</v>
      </c>
      <c r="J19" s="12">
        <v>72301370</v>
      </c>
      <c r="K19" s="12">
        <v>5600000</v>
      </c>
      <c r="L19" s="10">
        <v>150480520</v>
      </c>
      <c r="M19" s="33">
        <f>SUM(J19:L19)</f>
        <v>228381890</v>
      </c>
      <c r="N19" s="23"/>
      <c r="P19" s="46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2" t="s">
        <v>13</v>
      </c>
      <c r="G20" s="11">
        <v>6524400</v>
      </c>
      <c r="H20" s="11">
        <v>7293450</v>
      </c>
      <c r="I20" s="22" t="s">
        <v>13</v>
      </c>
      <c r="J20" s="22" t="s">
        <v>13</v>
      </c>
      <c r="K20" s="22" t="s">
        <v>13</v>
      </c>
      <c r="L20" s="32" t="s">
        <v>13</v>
      </c>
      <c r="M20" s="37">
        <f>SUM(G20:K20)</f>
        <v>13817850</v>
      </c>
      <c r="N20" s="1"/>
      <c r="P20" s="46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2" t="s">
        <v>13</v>
      </c>
      <c r="G21" s="39" t="s">
        <v>13</v>
      </c>
      <c r="H21" s="10">
        <v>4158000</v>
      </c>
      <c r="I21" s="39" t="s">
        <v>13</v>
      </c>
      <c r="J21" s="10">
        <v>2349570</v>
      </c>
      <c r="K21" s="22" t="s">
        <v>13</v>
      </c>
      <c r="L21" s="32" t="s">
        <v>13</v>
      </c>
      <c r="M21" s="37">
        <f>SUM(H21:K21)</f>
        <v>6507570</v>
      </c>
      <c r="N21" s="1"/>
      <c r="P21" s="46"/>
      <c r="Q21" s="33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2" t="s">
        <v>13</v>
      </c>
      <c r="H22" s="22" t="s">
        <v>13</v>
      </c>
      <c r="I22" s="22" t="s">
        <v>13</v>
      </c>
      <c r="J22" s="11">
        <v>30412320</v>
      </c>
      <c r="K22" s="22" t="s">
        <v>13</v>
      </c>
      <c r="L22" s="32" t="s">
        <v>13</v>
      </c>
      <c r="M22" s="37">
        <f>SUM(J22:K22)</f>
        <v>30412320</v>
      </c>
      <c r="N22" s="1"/>
      <c r="P22" s="45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41" t="s">
        <v>13</v>
      </c>
      <c r="I23" s="38" t="s">
        <v>13</v>
      </c>
      <c r="J23" s="11">
        <v>57352650</v>
      </c>
      <c r="K23" s="22" t="s">
        <v>13</v>
      </c>
      <c r="L23" s="11">
        <v>100000000</v>
      </c>
      <c r="M23" s="37">
        <f>SUM(G23:L23)</f>
        <v>163112650</v>
      </c>
      <c r="N23" s="1"/>
      <c r="P23" s="45"/>
    </row>
    <row r="24" spans="1:17" ht="19.5" customHeight="1">
      <c r="A24" s="11">
        <v>11</v>
      </c>
      <c r="B24" s="6" t="s">
        <v>27</v>
      </c>
      <c r="C24" s="18">
        <v>20141</v>
      </c>
      <c r="D24" s="7">
        <v>126416</v>
      </c>
      <c r="E24" s="7">
        <v>496116</v>
      </c>
      <c r="F24" s="21" t="s">
        <v>13</v>
      </c>
      <c r="G24" s="18">
        <v>15660200</v>
      </c>
      <c r="H24" s="19" t="s">
        <v>13</v>
      </c>
      <c r="I24" s="18">
        <v>400000</v>
      </c>
      <c r="J24" s="18">
        <v>41201420</v>
      </c>
      <c r="K24" s="21" t="s">
        <v>13</v>
      </c>
      <c r="L24" s="21" t="s">
        <v>13</v>
      </c>
      <c r="M24" s="34">
        <f>SUM(G24:K24)</f>
        <v>57261620</v>
      </c>
      <c r="N24" s="1"/>
      <c r="P24" s="45"/>
    </row>
    <row r="25" spans="1:17" ht="20.25" customHeight="1">
      <c r="A25" s="12">
        <v>12</v>
      </c>
      <c r="B25" s="13" t="s">
        <v>28</v>
      </c>
      <c r="C25" s="21" t="s">
        <v>13</v>
      </c>
      <c r="D25" s="18">
        <v>15523</v>
      </c>
      <c r="E25" s="18">
        <v>63082</v>
      </c>
      <c r="F25" s="21">
        <v>1</v>
      </c>
      <c r="G25" s="18">
        <v>16650</v>
      </c>
      <c r="H25" s="19" t="s">
        <v>13</v>
      </c>
      <c r="I25" s="19" t="s">
        <v>13</v>
      </c>
      <c r="J25" s="18">
        <v>10552740</v>
      </c>
      <c r="K25" s="19" t="s">
        <v>13</v>
      </c>
      <c r="L25" s="43" t="s">
        <v>13</v>
      </c>
      <c r="M25" s="34">
        <v>10569390</v>
      </c>
      <c r="N25" s="2"/>
      <c r="P25" s="5"/>
      <c r="Q25" s="33"/>
    </row>
    <row r="26" spans="1:17" ht="22.5" customHeight="1">
      <c r="A26" s="2"/>
      <c r="B26" s="16" t="s">
        <v>33</v>
      </c>
      <c r="C26" s="34">
        <f>SUM(C14:C25)</f>
        <v>40111</v>
      </c>
      <c r="D26" s="34">
        <f>SUM(D14:D25)</f>
        <v>411384</v>
      </c>
      <c r="E26" s="34">
        <f>SUM(E14:E25)</f>
        <v>1622851</v>
      </c>
      <c r="F26" s="34">
        <v>122</v>
      </c>
      <c r="G26" s="33">
        <f>SUM(G14:G25)</f>
        <v>87471650</v>
      </c>
      <c r="H26" s="34">
        <f t="shared" ref="H26:J26" si="1">SUM(H14:H25)</f>
        <v>12936450</v>
      </c>
      <c r="I26" s="34">
        <f t="shared" si="1"/>
        <v>89090000</v>
      </c>
      <c r="J26" s="34">
        <f t="shared" si="1"/>
        <v>321545176</v>
      </c>
      <c r="K26" s="36">
        <f>SUM(K14:K25)</f>
        <v>10300000</v>
      </c>
      <c r="L26" s="36">
        <f>SUM(L15:L24)</f>
        <v>293315270</v>
      </c>
      <c r="M26" s="33">
        <f>SUM(M14:M25)</f>
        <v>814658546</v>
      </c>
      <c r="N26" s="1"/>
      <c r="Q26" s="33"/>
    </row>
    <row r="27" spans="1:17" ht="34.5" customHeight="1">
      <c r="A27" s="1"/>
      <c r="B27" s="49" t="s">
        <v>37</v>
      </c>
      <c r="C27" s="50">
        <f>C26+C12</f>
        <v>40516</v>
      </c>
      <c r="D27" s="51">
        <f>D26+D12</f>
        <v>413530</v>
      </c>
      <c r="E27" s="51">
        <f>E26+E12</f>
        <v>1637762</v>
      </c>
      <c r="F27" s="52">
        <f t="shared" ref="F27:K27" si="2">F26+F12</f>
        <v>129</v>
      </c>
      <c r="G27" s="50">
        <f t="shared" si="2"/>
        <v>91019000</v>
      </c>
      <c r="H27" s="50">
        <f t="shared" si="2"/>
        <v>16729230</v>
      </c>
      <c r="I27" s="50">
        <f t="shared" si="2"/>
        <v>129390000</v>
      </c>
      <c r="J27" s="26">
        <f t="shared" si="2"/>
        <v>337250756</v>
      </c>
      <c r="K27" s="53">
        <f t="shared" si="2"/>
        <v>11000000</v>
      </c>
      <c r="L27" s="54">
        <v>293315270</v>
      </c>
      <c r="M27" s="50">
        <f>M26+M12</f>
        <v>878704256</v>
      </c>
      <c r="N27" s="24"/>
      <c r="P27" s="47"/>
    </row>
    <row r="28" spans="1:17" ht="25.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7">
      <c r="C29" s="5"/>
      <c r="F29" s="5"/>
      <c r="G29" s="5"/>
    </row>
    <row r="30" spans="1:17">
      <c r="C30" s="17"/>
      <c r="D30" s="17"/>
      <c r="E30" s="17"/>
      <c r="F30" s="17"/>
      <c r="G30" s="20"/>
      <c r="I30" s="17"/>
      <c r="J30" s="17"/>
      <c r="K30" s="17"/>
      <c r="L30" s="17"/>
      <c r="M30" s="26"/>
    </row>
    <row r="33" spans="3:10">
      <c r="D33" s="5"/>
    </row>
    <row r="34" spans="3:10">
      <c r="C34" s="20"/>
      <c r="E34" s="20"/>
      <c r="G34" s="25"/>
      <c r="H34" s="25"/>
      <c r="I34" s="25"/>
      <c r="J34" s="25"/>
    </row>
    <row r="35" spans="3:10">
      <c r="D35" s="20"/>
    </row>
  </sheetData>
  <mergeCells count="14">
    <mergeCell ref="O2:AF2"/>
    <mergeCell ref="G4:M4"/>
    <mergeCell ref="A4:A5"/>
    <mergeCell ref="B4:B5"/>
    <mergeCell ref="E4:E5"/>
    <mergeCell ref="F4:F5"/>
    <mergeCell ref="N4:N5"/>
    <mergeCell ref="A28:N28"/>
    <mergeCell ref="A2:N2"/>
    <mergeCell ref="A3:N3"/>
    <mergeCell ref="B6:N6"/>
    <mergeCell ref="B13:N13"/>
    <mergeCell ref="C4:C5"/>
    <mergeCell ref="D4:D5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2015-09-07T11:23:05Z</cp:lastPrinted>
  <dcterms:created xsi:type="dcterms:W3CDTF">2015-08-13T04:55:21Z</dcterms:created>
  <dcterms:modified xsi:type="dcterms:W3CDTF">2015-09-07T12:56:20Z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