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E78" i="3"/>
  <c r="E185" l="1"/>
  <c r="D185"/>
  <c r="N39" l="1"/>
  <c r="G78"/>
  <c r="N66"/>
  <c r="N14"/>
  <c r="N161" l="1"/>
  <c r="D161" l="1"/>
  <c r="D138"/>
  <c r="N54"/>
  <c r="L54"/>
  <c r="K54"/>
  <c r="J54"/>
  <c r="H54"/>
  <c r="N51"/>
  <c r="N47"/>
  <c r="E161"/>
  <c r="N41"/>
  <c r="N29"/>
  <c r="N20"/>
  <c r="N191" l="1"/>
  <c r="N23"/>
  <c r="F185"/>
  <c r="N19" l="1"/>
  <c r="K66"/>
  <c r="H45"/>
  <c r="E197" l="1"/>
  <c r="F197"/>
  <c r="F161"/>
  <c r="E138"/>
  <c r="F138"/>
  <c r="D112"/>
  <c r="E112"/>
  <c r="F112"/>
  <c r="E105"/>
  <c r="F105"/>
  <c r="D78"/>
  <c r="F78"/>
  <c r="D66"/>
  <c r="E66"/>
  <c r="F66"/>
  <c r="E54"/>
  <c r="F54"/>
  <c r="D45"/>
  <c r="E45"/>
  <c r="F45"/>
  <c r="N64" l="1"/>
  <c r="R109"/>
  <c r="R105"/>
  <c r="N60"/>
  <c r="N59"/>
  <c r="D105"/>
  <c r="K197"/>
  <c r="N185"/>
  <c r="N179"/>
  <c r="N178"/>
  <c r="N176"/>
  <c r="N173"/>
  <c r="N169"/>
  <c r="N168"/>
  <c r="L78"/>
  <c r="N69"/>
  <c r="N52" l="1"/>
  <c r="N17"/>
  <c r="N13"/>
  <c r="N12"/>
  <c r="N11"/>
  <c r="N10"/>
  <c r="N9"/>
  <c r="N8"/>
  <c r="N7"/>
  <c r="H197"/>
  <c r="N197" s="1"/>
  <c r="N194"/>
  <c r="N193"/>
  <c r="N184"/>
  <c r="N183"/>
  <c r="N182"/>
  <c r="N181"/>
  <c r="N180"/>
  <c r="N177"/>
  <c r="N175"/>
  <c r="N174"/>
  <c r="N172"/>
  <c r="N171"/>
  <c r="N166"/>
  <c r="K161"/>
  <c r="H161"/>
  <c r="T158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S109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N63"/>
  <c r="N62"/>
  <c r="N61"/>
  <c r="G54"/>
  <c r="N50"/>
  <c r="L45"/>
  <c r="K45"/>
  <c r="J45"/>
  <c r="G45"/>
  <c r="N42"/>
  <c r="M23" i="1"/>
  <c r="M20"/>
  <c r="M17"/>
  <c r="M13"/>
  <c r="M12"/>
  <c r="M11"/>
  <c r="M9"/>
  <c r="M8"/>
  <c r="M7"/>
  <c r="N45" i="3" l="1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<sst xmlns="http://schemas.openxmlformats.org/spreadsheetml/2006/main" count="3991" uniqueCount="415">
  <si>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</si>
  <si>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</si>
  <si>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</si>
  <si>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</si>
  <si>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</si>
  <si>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</si>
  <si>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</si>
  <si>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</si>
  <si>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</si>
  <si>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</si>
  <si>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</si>
  <si>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</si>
  <si>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</si>
  <si>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</si>
  <si>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</si>
  <si>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</si>
  <si>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</si>
  <si>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</si>
  <si>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</si>
  <si>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</si>
  <si>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</si>
  <si>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</si>
  <si>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</si>
  <si>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</si>
  <si>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</si>
  <si>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</si>
  <si>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</si>
  <si>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</si>
  <si>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</si>
  <si>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</si>
  <si>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</si>
  <si>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</si>
  <si>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</si>
  <si>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</si>
  <si>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</si>
  <si>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</si>
  <si>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</si>
  <si>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</si>
  <si>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</si>
  <si>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</si>
  <si>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</si>
  <si>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</si>
  <si>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</si>
  <si>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</si>
  <si>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</si>
  <si>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</si>
  <si>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</si>
  <si>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</si>
  <si>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</si>
  <si>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</si>
  <si>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</si>
  <si>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</si>
  <si>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</si>
  <si>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</si>
  <si>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</si>
  <si>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</si>
  <si>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</si>
  <si>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</si>
  <si>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</si>
  <si>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</si>
  <si>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</si>
  <si>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</si>
  <si>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</si>
  <si>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</si>
  <si>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</si>
  <si>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</si>
  <si>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</si>
  <si>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</si>
  <si>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</si>
  <si>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</si>
  <si>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</si>
  <si>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</si>
  <si>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</si>
  <si>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</si>
  <si>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</si>
  <si>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</si>
  <si>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</si>
  <si>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</si>
  <si>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</si>
  <si>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</si>
  <si>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</si>
  <si>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</si>
  <si>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</si>
  <si>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</si>
  <si>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</si>
  <si>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</si>
  <si>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</si>
  <si>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</si>
  <si>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</si>
  <si>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</si>
  <si>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</si>
  <si>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</si>
  <si>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</si>
  <si>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</si>
  <si>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</si>
  <si>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</si>
  <si>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</si>
  <si>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</si>
  <si>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</si>
  <si>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</si>
  <si>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</si>
  <si>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</si>
  <si>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</si>
  <si>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</si>
  <si>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</si>
  <si>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</si>
  <si>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</si>
  <si>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</si>
  <si>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</si>
  <si>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</si>
  <si>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</si>
  <si>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</si>
  <si>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</si>
  <si>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</si>
  <si>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</si>
  <si>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</si>
  <si>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</si>
  <si>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</si>
  <si>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</si>
  <si>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</si>
  <si>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</si>
  <si>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</si>
  <si>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</si>
  <si>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</si>
  <si>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</si>
  <si>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</si>
  <si>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</si>
  <si>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</si>
  <si>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</si>
  <si>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</si>
  <si>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</si>
  <si>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</si>
  <si>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</si>
  <si>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</si>
  <si>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</si>
  <si>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</si>
  <si>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</si>
  <si>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</si>
  <si>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</si>
  <si>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</si>
  <si>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</si>
  <si>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</si>
  <si>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</si>
  <si>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</si>
  <si>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</si>
  <si>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</si>
  <si>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</si>
  <si>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</si>
  <si>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</si>
  <si>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</si>
  <si>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</si>
  <si>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</si>
  <si>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</si>
  <si>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</si>
  <si>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</si>
  <si>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</si>
  <si>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</si>
  <si>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</si>
  <si>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</si>
  <si>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</si>
  <si>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</si>
  <si>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</si>
  <si>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</si>
  <si>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</si>
  <si>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</si>
  <si>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</si>
  <si>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</si>
  <si>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</si>
  <si>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</si>
  <si>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</si>
  <si>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</si>
  <si>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</si>
  <si>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</si>
  <si>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</si>
  <si>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</si>
  <si>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</si>
  <si>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</si>
  <si>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</si>
  <si>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</si>
  <si>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</si>
  <si>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</si>
  <si>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</si>
  <si>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</si>
  <si>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</si>
  <si>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</si>
  <si>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</si>
  <si>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</si>
  <si>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</si>
  <si>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</si>
  <si>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</si>
  <si>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</si>
  <si>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</si>
  <si>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</si>
  <si>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</si>
  <si>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</si>
  <si>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</si>
  <si>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</si>
  <si>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</si>
  <si>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</si>
  <si>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</si>
  <si>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</si>
  <si>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</si>
  <si>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</si>
  <si>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</si>
  <si>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</si>
  <si>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</si>
  <si>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</si>
  <si>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</si>
  <si>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</si>
  <si>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</si>
  <si>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</si>
  <si>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</si>
  <si>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</si>
  <si>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</si>
  <si>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</si>
  <si>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</si>
  <si>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</si>
  <si>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</si>
  <si>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</si>
  <si>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</si>
  <si>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</si>
  <si>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</si>
  <si>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</si>
  <si>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</si>
  <si>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</si>
  <si>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</si>
  <si>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</si>
  <si>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</si>
  <si>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</si>
  <si>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</si>
  <si>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</si>
  <si>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</si>
  <si>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</si>
  <si>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</si>
  <si>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</si>
  <si>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</si>
  <si>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</si>
  <si>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</si>
  <si>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</si>
  <si>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</si>
  <si>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</si>
  <si>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</si>
  <si>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</si>
  <si>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</si>
  <si>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</si>
  <si>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</si>
  <si>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</si>
  <si>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</si>
  <si>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</si>
  <si>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</si>
  <si>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</si>
  <si>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</si>
  <si>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</si>
  <si>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</si>
  <si>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</si>
  <si>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</si>
  <si>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</si>
  <si>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</si>
  <si>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</si>
  <si>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</si>
  <si>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</si>
  <si>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</si>
  <si>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</si>
  <si>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</si>
  <si>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</si>
  <si>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</si>
  <si>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</si>
  <si>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</si>
  <si>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</si>
  <si>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</si>
  <si>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</si>
  <si>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</si>
  <si>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</si>
  <si>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</si>
  <si>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</si>
  <si>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</si>
  <si>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</si>
  <si>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</si>
  <si>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</si>
  <si>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</si>
  <si>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</si>
  <si>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</si>
  <si>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</si>
  <si>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</si>
  <si>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</si>
  <si>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</si>
  <si>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</si>
  <si>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</si>
  <si>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</si>
  <si>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</si>
  <si>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</si>
  <si>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</si>
  <si>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</si>
  <si>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</si>
  <si>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</si>
  <si>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</si>
  <si>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</si>
  <si>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</si>
  <si>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</si>
  <si>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</si>
  <si>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</si>
  <si>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</si>
  <si>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</si>
  <si>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</si>
  <si>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</si>
  <si>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</si>
  <si>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</si>
  <si>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</si>
  <si>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</si>
  <si>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</si>
  <si>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</si>
  <si>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</si>
  <si>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</si>
  <si>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</si>
  <si>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</si>
  <si>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</si>
  <si>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</si>
  <si>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</si>
  <si>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</si>
  <si>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</si>
  <si>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</si>
  <si>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</si>
  <si>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</si>
  <si>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</si>
  <si>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</si>
  <si>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</si>
  <si>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</si>
  <si>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</si>
  <si>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</si>
  <si>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</si>
  <si>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</si>
  <si>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</si>
  <si>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</si>
  <si>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</si>
  <si>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</si>
  <si>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</si>
  <si>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</si>
  <si>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</si>
  <si>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</si>
  <si>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</si>
  <si>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</si>
  <si>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</si>
  <si>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</si>
  <si>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</si>
  <si>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</si>
  <si>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</si>
  <si>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</si>
  <si>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</si>
  <si>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</si>
  <si>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</si>
  <si>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</si>
  <si>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</si>
  <si>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</si>
  <si>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</si>
  <si>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</si>
  <si>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</si>
  <si>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</si>
  <si>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</si>
  <si>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</si>
  <si>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</si>
  <si>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</si>
  <si>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</si>
  <si>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</si>
  <si>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</si>
  <si>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</si>
  <si>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</si>
  <si>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</si>
  <si>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</si>
  <si>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</si>
  <si>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</si>
  <si>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</si>
  <si>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</si>
  <si>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</si>
  <si>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</si>
  <si>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</si>
  <si>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</si>
  <si>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</si>
  <si>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</si>
  <si>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</si>
  <si>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</si>
  <si>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</si>
  <si>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</si>
  <si>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</si>
  <si>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ပစ္စည်း-၄မျိုး(၅၃)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</si>
  <si>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</si>
  <si>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</si>
  <si>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</si>
  <si>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</si>
  <si>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</si>
  <si>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</si>
  <si>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</si>
  <si>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</si>
  <si>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</si>
  <si>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</si>
  <si>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</si>
  <si>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</si>
  <si>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ဒန်အိုး)(၁၀၀)၊စခန်း(၂)ခု ယခင်စာရင်းတွင်ငွေထပ်နေ၍ (၁၄၄၀၀၀၀၀)ဖြုတ်ထားပါသည်။</t>
  </si>
  <si>
    <t>‌ေမျာပါ/
ပျက်စီး အိမ်ခြေ</t>
  </si>
  <si>
    <t xml:space="preserve">                ချင်းပြည်နယ်တွင် ကယ်ဆယ်ရေးစခန်း(၃၈)ခုကျန်ရှိပါသည်။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</si>
  <si>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</si>
  <si>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</si>
  <si>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</si>
  <si>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</si>
  <si>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</si>
  <si>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</si>
  <si>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</si>
  <si>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</si>
  <si>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(၇-၉-၂၀၁၅)</t>
    </r>
  </si>
  <si>
    <t>‌ဘေးသင့် အိမ် ထောင်စု</t>
  </si>
  <si>
    <t>ပစ္စည်း(၉)မျိုး(၁၀)၊(၄)မျိုး(၃၆)၊ စခန်း-၄ခု</t>
  </si>
  <si>
    <t>စခန်း-၃၂ခု</t>
  </si>
  <si>
    <t>စခန်း-၂၃ခု</t>
  </si>
  <si>
    <t xml:space="preserve">မှတ်ချက်။         စစ်ကိုင်းတိုင်း‌ေဒသကြီးတွင် ကယ်ဆယ်ရေးစခန်း(၇၉)ခု ကျန်ရှိပါသည်။ </t>
  </si>
  <si>
    <t>ပစ္စည်း-(၉)မျိုး(၅၇)စာ၊ (၄)မျိုး (၅၃)စာ၊ စခန်းသိမ်းပြီး</t>
  </si>
  <si>
    <t>ျ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</si>
</sst>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1" fillId="0" borderId="8" xfId="0" applyFont="1" applyBorder="1"/>
    <xf numFmtId="0" fontId="13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workbookViewId="0">
      <selection activeCell="T43" sqref="T43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8" ht="21.75">
      <c r="A2" s="247" t="s">
        <v>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8" ht="24.75" customHeight="1">
      <c r="A3" s="248" t="s">
        <v>407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Q3" s="24"/>
      <c r="R3" s="24"/>
    </row>
    <row r="4" spans="1:18" ht="18.75" customHeight="1">
      <c r="A4" s="219" t="s">
        <v>1</v>
      </c>
      <c r="B4" s="219" t="s">
        <v>2</v>
      </c>
      <c r="C4" s="219" t="s">
        <v>48</v>
      </c>
      <c r="D4" s="220" t="s">
        <v>397</v>
      </c>
      <c r="E4" s="220" t="s">
        <v>408</v>
      </c>
      <c r="F4" s="220" t="s">
        <v>4</v>
      </c>
      <c r="G4" s="219" t="s">
        <v>49</v>
      </c>
      <c r="H4" s="219" t="s">
        <v>5</v>
      </c>
      <c r="I4" s="219"/>
      <c r="J4" s="219"/>
      <c r="K4" s="219"/>
      <c r="L4" s="219"/>
      <c r="M4" s="219"/>
      <c r="N4" s="219"/>
      <c r="O4" s="220" t="s">
        <v>6</v>
      </c>
      <c r="Q4" s="135"/>
      <c r="R4" s="136"/>
    </row>
    <row r="5" spans="1:18" ht="49.5" customHeight="1">
      <c r="A5" s="219"/>
      <c r="B5" s="219"/>
      <c r="C5" s="219"/>
      <c r="D5" s="221"/>
      <c r="E5" s="221"/>
      <c r="F5" s="221"/>
      <c r="G5" s="219"/>
      <c r="H5" s="191" t="s">
        <v>8</v>
      </c>
      <c r="I5" s="190" t="s">
        <v>11</v>
      </c>
      <c r="J5" s="191" t="s">
        <v>12</v>
      </c>
      <c r="K5" s="191" t="s">
        <v>14</v>
      </c>
      <c r="L5" s="191" t="s">
        <v>9</v>
      </c>
      <c r="M5" s="191" t="s">
        <v>387</v>
      </c>
      <c r="N5" s="191" t="s">
        <v>10</v>
      </c>
      <c r="O5" s="221"/>
      <c r="Q5" s="135"/>
      <c r="R5" s="135"/>
    </row>
    <row r="6" spans="1:18" ht="18.75" customHeight="1">
      <c r="A6" s="5">
        <v>1</v>
      </c>
      <c r="B6" s="249" t="s">
        <v>15</v>
      </c>
      <c r="C6" s="250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>SUM(H7:L7)</f>
        <v>1079590</v>
      </c>
      <c r="O7" s="13" t="s">
        <v>409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>SUM(H8:L8)</f>
        <v>6134050</v>
      </c>
      <c r="O8" s="13" t="s">
        <v>373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>SUM(H9:L9)</f>
        <v>3410950</v>
      </c>
      <c r="O9" s="13" t="s">
        <v>328</v>
      </c>
      <c r="Q9" s="135"/>
      <c r="R9" s="136"/>
    </row>
    <row r="10" spans="1:18" ht="18.7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>SUM(L10)</f>
        <v>200000</v>
      </c>
      <c r="O10" s="8" t="s">
        <v>50</v>
      </c>
      <c r="Q10" s="135"/>
      <c r="R10" s="136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>SUM(H11:L11)</f>
        <v>17666926</v>
      </c>
      <c r="O11" s="13" t="s">
        <v>374</v>
      </c>
      <c r="Q11" s="135"/>
      <c r="R11" s="136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>SUM(H12:L12)</f>
        <v>685380</v>
      </c>
      <c r="O12" s="13" t="s">
        <v>341</v>
      </c>
      <c r="Q12" s="135"/>
      <c r="R12" s="117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>SUM(H13:L13)</f>
        <v>1265682</v>
      </c>
      <c r="O13" s="13" t="s">
        <v>327</v>
      </c>
      <c r="P13" s="24"/>
      <c r="Q13" s="135"/>
      <c r="R13" s="118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162600</v>
      </c>
      <c r="L14" s="89" t="s">
        <v>46</v>
      </c>
      <c r="M14" s="89" t="s">
        <v>46</v>
      </c>
      <c r="N14" s="52">
        <f>SUM(H14:M14)</f>
        <v>253500</v>
      </c>
      <c r="O14" s="12" t="s">
        <v>329</v>
      </c>
      <c r="P14" s="135"/>
      <c r="Q14" s="135"/>
      <c r="R14" s="136"/>
    </row>
    <row r="15" spans="1:18" ht="20.25" customHeight="1">
      <c r="A15" s="7"/>
      <c r="B15" s="205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18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/>
      <c r="O16" s="12" t="s">
        <v>50</v>
      </c>
      <c r="P16" s="135"/>
      <c r="Q16" s="135"/>
      <c r="R16" s="118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SUM(H17:L17)</f>
        <v>152232</v>
      </c>
      <c r="O17" s="12" t="s">
        <v>330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46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SUM(H19:L19)</f>
        <v>5045650</v>
      </c>
      <c r="O19" s="13" t="s">
        <v>384</v>
      </c>
      <c r="P19" s="136"/>
      <c r="Q19" s="135"/>
      <c r="R19" s="133"/>
    </row>
    <row r="20" spans="1:18" ht="68.25" customHeight="1">
      <c r="A20" s="7"/>
      <c r="B20" s="83" t="s">
        <v>29</v>
      </c>
      <c r="C20" s="83" t="s">
        <v>41</v>
      </c>
      <c r="D20" s="87">
        <v>1215</v>
      </c>
      <c r="E20" s="88">
        <v>19840</v>
      </c>
      <c r="F20" s="88">
        <v>78978</v>
      </c>
      <c r="G20" s="88">
        <v>6</v>
      </c>
      <c r="H20" s="178">
        <v>5265000</v>
      </c>
      <c r="I20" s="88">
        <v>1485000</v>
      </c>
      <c r="J20" s="88">
        <v>14400000</v>
      </c>
      <c r="K20" s="88">
        <v>37596660</v>
      </c>
      <c r="L20" s="88">
        <v>600000</v>
      </c>
      <c r="M20" s="88" t="s">
        <v>46</v>
      </c>
      <c r="N20" s="143">
        <f>SUM(H20:M20)</f>
        <v>59346660</v>
      </c>
      <c r="O20" s="175" t="s">
        <v>396</v>
      </c>
      <c r="P20" s="135"/>
      <c r="Q20" s="135"/>
    </row>
    <row r="21" spans="1:18" ht="21.75" customHeight="1">
      <c r="A21" s="7"/>
      <c r="B21" s="83" t="s">
        <v>30</v>
      </c>
      <c r="C21" s="83" t="s">
        <v>42</v>
      </c>
      <c r="D21" s="87">
        <v>2</v>
      </c>
      <c r="E21" s="88">
        <v>252</v>
      </c>
      <c r="F21" s="88">
        <v>1202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v>300000</v>
      </c>
      <c r="O21" s="12" t="s">
        <v>410</v>
      </c>
      <c r="P21" s="135"/>
      <c r="Q21" s="135"/>
    </row>
    <row r="22" spans="1:18" ht="24.75" customHeight="1">
      <c r="A22" s="7"/>
      <c r="B22" s="197" t="s">
        <v>31</v>
      </c>
      <c r="C22" s="111" t="s">
        <v>43</v>
      </c>
      <c r="D22" s="180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98">
        <f>SUM(H23:M23)</f>
        <v>8783700</v>
      </c>
      <c r="O23" s="13" t="s">
        <v>280</v>
      </c>
      <c r="P23" s="117"/>
      <c r="Q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v>100000</v>
      </c>
      <c r="O24" s="8" t="s">
        <v>50</v>
      </c>
      <c r="P24" s="117"/>
      <c r="Q24" s="135"/>
    </row>
    <row r="25" spans="1:18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/>
      <c r="O25" s="8" t="s">
        <v>50</v>
      </c>
      <c r="P25" s="117"/>
      <c r="Q25" s="135"/>
    </row>
    <row r="26" spans="1:18" ht="15.75" customHeight="1">
      <c r="A26" s="240">
        <v>2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51"/>
      <c r="P26" s="117"/>
      <c r="Q26" s="135"/>
    </row>
    <row r="27" spans="1:18" ht="18.75" customHeight="1">
      <c r="A27" s="219" t="s">
        <v>1</v>
      </c>
      <c r="B27" s="220" t="s">
        <v>2</v>
      </c>
      <c r="C27" s="219" t="s">
        <v>48</v>
      </c>
      <c r="D27" s="220" t="s">
        <v>397</v>
      </c>
      <c r="E27" s="220" t="s">
        <v>408</v>
      </c>
      <c r="F27" s="220" t="s">
        <v>326</v>
      </c>
      <c r="G27" s="219" t="s">
        <v>49</v>
      </c>
      <c r="H27" s="219" t="s">
        <v>5</v>
      </c>
      <c r="I27" s="219"/>
      <c r="J27" s="219"/>
      <c r="K27" s="219"/>
      <c r="L27" s="219"/>
      <c r="M27" s="219"/>
      <c r="N27" s="219"/>
      <c r="O27" s="220" t="s">
        <v>6</v>
      </c>
      <c r="P27" s="117"/>
      <c r="Q27" s="135"/>
    </row>
    <row r="28" spans="1:18" ht="47.25" customHeight="1">
      <c r="A28" s="219"/>
      <c r="B28" s="221"/>
      <c r="C28" s="219"/>
      <c r="D28" s="221"/>
      <c r="E28" s="221"/>
      <c r="F28" s="221"/>
      <c r="G28" s="219"/>
      <c r="H28" s="191" t="s">
        <v>8</v>
      </c>
      <c r="I28" s="190" t="s">
        <v>11</v>
      </c>
      <c r="J28" s="191" t="s">
        <v>12</v>
      </c>
      <c r="K28" s="191" t="s">
        <v>14</v>
      </c>
      <c r="L28" s="191" t="s">
        <v>9</v>
      </c>
      <c r="M28" s="190" t="s">
        <v>387</v>
      </c>
      <c r="N28" s="191" t="s">
        <v>10</v>
      </c>
      <c r="O28" s="221"/>
      <c r="P28" s="135"/>
      <c r="Q28" s="135"/>
    </row>
    <row r="29" spans="1:18" ht="52.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6089480</v>
      </c>
      <c r="L29" s="89"/>
      <c r="M29" s="89" t="s">
        <v>46</v>
      </c>
      <c r="N29" s="143">
        <f>SUM(H29:M29)</f>
        <v>13259780</v>
      </c>
      <c r="O29" s="11" t="s">
        <v>406</v>
      </c>
      <c r="P29" s="135"/>
      <c r="Q29" s="135"/>
    </row>
    <row r="30" spans="1:18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17"/>
      <c r="Q30" s="135"/>
    </row>
    <row r="31" spans="1:18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5"/>
    </row>
    <row r="32" spans="1:18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P32" s="136"/>
      <c r="Q32" s="135"/>
    </row>
    <row r="33" spans="1:18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Q33" s="135"/>
    </row>
    <row r="34" spans="1:18" ht="21.75" customHeight="1">
      <c r="A34" s="5"/>
      <c r="B34" s="39" t="s">
        <v>303</v>
      </c>
      <c r="C34" s="91" t="s">
        <v>45</v>
      </c>
      <c r="D34" s="89" t="s">
        <v>46</v>
      </c>
      <c r="E34" s="88">
        <v>2770</v>
      </c>
      <c r="F34" s="88">
        <v>14690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 t="s">
        <v>46</v>
      </c>
      <c r="O34" s="8" t="s">
        <v>411</v>
      </c>
      <c r="Q34" s="135"/>
    </row>
    <row r="35" spans="1:18" ht="21" customHeight="1">
      <c r="A35" s="5"/>
      <c r="B35" s="29" t="s">
        <v>364</v>
      </c>
      <c r="C35" s="91" t="s">
        <v>45</v>
      </c>
      <c r="D35" s="70">
        <v>8</v>
      </c>
      <c r="E35" s="95">
        <v>62</v>
      </c>
      <c r="F35" s="95">
        <v>363</v>
      </c>
      <c r="G35" s="38" t="s">
        <v>46</v>
      </c>
      <c r="H35" s="38" t="s">
        <v>46</v>
      </c>
      <c r="I35" s="38" t="s">
        <v>46</v>
      </c>
      <c r="J35" s="38" t="s">
        <v>46</v>
      </c>
      <c r="K35" s="38" t="s">
        <v>46</v>
      </c>
      <c r="L35" s="38" t="s">
        <v>46</v>
      </c>
      <c r="M35" s="38" t="s">
        <v>46</v>
      </c>
      <c r="N35" s="38"/>
      <c r="O35" s="8" t="s">
        <v>206</v>
      </c>
      <c r="Q35" s="135"/>
    </row>
    <row r="36" spans="1:18" ht="18" customHeight="1">
      <c r="A36" s="5"/>
      <c r="B36" s="200" t="s">
        <v>365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Q36" s="135"/>
    </row>
    <row r="37" spans="1:18" ht="18.75" customHeight="1">
      <c r="A37" s="4"/>
      <c r="B37" s="21" t="s">
        <v>394</v>
      </c>
      <c r="C37" s="106" t="s">
        <v>45</v>
      </c>
      <c r="D37" s="207">
        <v>10</v>
      </c>
      <c r="E37" s="208" t="s">
        <v>46</v>
      </c>
      <c r="F37" s="208" t="s">
        <v>46</v>
      </c>
      <c r="G37" s="208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17" t="s">
        <v>308</v>
      </c>
      <c r="Q37" s="135"/>
    </row>
    <row r="38" spans="1:18" ht="20.25" customHeight="1">
      <c r="A38" s="4"/>
      <c r="B38" s="206" t="s">
        <v>404</v>
      </c>
      <c r="C38" s="106" t="s">
        <v>405</v>
      </c>
      <c r="D38" s="215" t="s">
        <v>46</v>
      </c>
      <c r="E38" s="215">
        <v>2208</v>
      </c>
      <c r="F38" s="215">
        <v>10641</v>
      </c>
      <c r="G38" s="208" t="s">
        <v>46</v>
      </c>
      <c r="H38" s="95">
        <v>1601100</v>
      </c>
      <c r="I38" s="38" t="s">
        <v>46</v>
      </c>
      <c r="J38" s="38" t="s">
        <v>46</v>
      </c>
      <c r="K38" s="38" t="s">
        <v>46</v>
      </c>
      <c r="L38" s="38" t="s">
        <v>46</v>
      </c>
      <c r="M38" s="38" t="s">
        <v>46</v>
      </c>
      <c r="N38" s="127">
        <v>1601100</v>
      </c>
      <c r="O38" s="216"/>
      <c r="Q38" s="135"/>
    </row>
    <row r="39" spans="1:18" ht="20.25" customHeight="1">
      <c r="A39" s="4"/>
      <c r="B39" s="223" t="s">
        <v>302</v>
      </c>
      <c r="C39" s="224"/>
      <c r="D39" s="173">
        <v>2123</v>
      </c>
      <c r="E39" s="173">
        <v>87080</v>
      </c>
      <c r="F39" s="173">
        <v>418976</v>
      </c>
      <c r="G39" s="173">
        <v>24</v>
      </c>
      <c r="H39" s="143">
        <v>35424400</v>
      </c>
      <c r="I39" s="176">
        <v>1485000</v>
      </c>
      <c r="J39" s="176">
        <v>19750000</v>
      </c>
      <c r="K39" s="176">
        <v>60525800</v>
      </c>
      <c r="L39" s="176">
        <v>2100000</v>
      </c>
      <c r="M39" s="173" t="s">
        <v>46</v>
      </c>
      <c r="N39" s="143">
        <f>SUM(H39:M39)</f>
        <v>119285200</v>
      </c>
      <c r="O39" s="32"/>
      <c r="Q39" s="135"/>
    </row>
    <row r="40" spans="1:18" ht="27" customHeight="1">
      <c r="A40" s="69">
        <v>2</v>
      </c>
      <c r="B40" s="225" t="s">
        <v>73</v>
      </c>
      <c r="C40" s="226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18" t="s">
        <v>391</v>
      </c>
      <c r="Q40" s="160"/>
    </row>
    <row r="41" spans="1:18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331</v>
      </c>
      <c r="Q41" s="159"/>
      <c r="R41" s="124"/>
    </row>
    <row r="42" spans="1:18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402</v>
      </c>
      <c r="Q42" s="135"/>
    </row>
    <row r="43" spans="1:18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Q43" s="159"/>
    </row>
    <row r="44" spans="1:18" ht="20.25" customHeight="1">
      <c r="A44" s="5"/>
      <c r="B44" s="24" t="s">
        <v>366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Q44" s="135"/>
    </row>
    <row r="45" spans="1:18" ht="18" customHeight="1">
      <c r="A45" s="4"/>
      <c r="B45" s="227" t="s">
        <v>47</v>
      </c>
      <c r="C45" s="228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7">
        <v>42834750</v>
      </c>
      <c r="N45" s="143">
        <f>SUM(H45:M45)</f>
        <v>62420956</v>
      </c>
      <c r="O45" s="8"/>
      <c r="Q45" s="160"/>
    </row>
    <row r="46" spans="1:18" ht="18.75" customHeight="1">
      <c r="A46" s="5">
        <v>3</v>
      </c>
      <c r="B46" s="229" t="s">
        <v>76</v>
      </c>
      <c r="C46" s="23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Q46" s="213"/>
    </row>
    <row r="47" spans="1:18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Q47" s="213"/>
    </row>
    <row r="48" spans="1:18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Q48" s="160"/>
    </row>
    <row r="49" spans="1:17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Q49" s="213"/>
    </row>
    <row r="50" spans="1:17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6" t="s">
        <v>339</v>
      </c>
      <c r="Q50" s="160"/>
    </row>
    <row r="51" spans="1:17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395</v>
      </c>
      <c r="Q51" s="160"/>
    </row>
    <row r="52" spans="1:17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338</v>
      </c>
      <c r="Q52" s="136"/>
    </row>
    <row r="53" spans="1:17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Q53" s="135"/>
    </row>
    <row r="54" spans="1:17" ht="18.75" customHeight="1">
      <c r="A54" s="9"/>
      <c r="B54" s="32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Q54" s="136"/>
    </row>
    <row r="55" spans="1:17" s="24" customFormat="1" ht="20.25" customHeight="1">
      <c r="A55" s="222">
        <v>3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1"/>
      <c r="Q55" s="135"/>
    </row>
    <row r="56" spans="1:17" ht="18" customHeight="1">
      <c r="A56" s="219" t="s">
        <v>1</v>
      </c>
      <c r="B56" s="219" t="s">
        <v>2</v>
      </c>
      <c r="C56" s="219" t="s">
        <v>48</v>
      </c>
      <c r="D56" s="220" t="s">
        <v>397</v>
      </c>
      <c r="E56" s="220" t="s">
        <v>408</v>
      </c>
      <c r="F56" s="219" t="s">
        <v>4</v>
      </c>
      <c r="G56" s="219" t="s">
        <v>49</v>
      </c>
      <c r="H56" s="219" t="s">
        <v>5</v>
      </c>
      <c r="I56" s="219"/>
      <c r="J56" s="219"/>
      <c r="K56" s="219"/>
      <c r="L56" s="219"/>
      <c r="M56" s="219"/>
      <c r="N56" s="219"/>
      <c r="O56" s="220" t="s">
        <v>6</v>
      </c>
      <c r="Q56" s="160"/>
    </row>
    <row r="57" spans="1:17" ht="48" customHeight="1">
      <c r="A57" s="219"/>
      <c r="B57" s="219"/>
      <c r="C57" s="219"/>
      <c r="D57" s="221"/>
      <c r="E57" s="221"/>
      <c r="F57" s="219"/>
      <c r="G57" s="219"/>
      <c r="H57" s="191" t="s">
        <v>8</v>
      </c>
      <c r="I57" s="190" t="s">
        <v>11</v>
      </c>
      <c r="J57" s="191" t="s">
        <v>12</v>
      </c>
      <c r="K57" s="191" t="s">
        <v>14</v>
      </c>
      <c r="L57" s="191" t="s">
        <v>9</v>
      </c>
      <c r="M57" s="190" t="s">
        <v>387</v>
      </c>
      <c r="N57" s="191" t="s">
        <v>10</v>
      </c>
      <c r="O57" s="221"/>
      <c r="Q57" s="136"/>
    </row>
    <row r="58" spans="1:17" ht="24.75" customHeight="1">
      <c r="A58" s="214">
        <v>4</v>
      </c>
      <c r="B58" s="229" t="s">
        <v>87</v>
      </c>
      <c r="C58" s="233"/>
      <c r="D58" s="230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Q58" s="136"/>
    </row>
    <row r="59" spans="1:17" ht="21.75" customHeight="1">
      <c r="A59" s="170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128250</v>
      </c>
      <c r="I59" s="89" t="s">
        <v>46</v>
      </c>
      <c r="J59" s="88">
        <v>1500000</v>
      </c>
      <c r="K59" s="88">
        <v>661980</v>
      </c>
      <c r="L59" s="88">
        <v>300000</v>
      </c>
      <c r="M59" s="88" t="s">
        <v>46</v>
      </c>
      <c r="N59" s="52">
        <f>SUM(H59:L59)</f>
        <v>2590230</v>
      </c>
      <c r="O59" s="13" t="s">
        <v>343</v>
      </c>
      <c r="Q59" s="135"/>
    </row>
    <row r="60" spans="1:17" ht="18.75" customHeight="1">
      <c r="A60" s="170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>SUM(H60:L60)</f>
        <v>5609774</v>
      </c>
      <c r="O60" s="13" t="s">
        <v>377</v>
      </c>
      <c r="Q60" s="136"/>
    </row>
    <row r="61" spans="1:17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135900</v>
      </c>
      <c r="I61" s="89" t="s">
        <v>46</v>
      </c>
      <c r="J61" s="88">
        <v>4550000</v>
      </c>
      <c r="K61" s="88">
        <v>2746670</v>
      </c>
      <c r="L61" s="89" t="s">
        <v>46</v>
      </c>
      <c r="M61" s="89" t="s">
        <v>46</v>
      </c>
      <c r="N61" s="42">
        <f>SUM(H61:L61)</f>
        <v>7432570</v>
      </c>
      <c r="O61" s="13" t="s">
        <v>344</v>
      </c>
      <c r="Q61" s="213"/>
    </row>
    <row r="62" spans="1:17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>SUM(H62:L62)</f>
        <v>21752670</v>
      </c>
      <c r="O62" s="36" t="s">
        <v>376</v>
      </c>
      <c r="Q62" s="135"/>
    </row>
    <row r="63" spans="1:17" ht="21" customHeight="1">
      <c r="A63" s="4"/>
      <c r="B63" s="39" t="s">
        <v>95</v>
      </c>
      <c r="C63" s="91" t="s">
        <v>43</v>
      </c>
      <c r="D63" s="209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>SUM(H63:L63)</f>
        <v>10384500</v>
      </c>
      <c r="O63" s="13" t="s">
        <v>403</v>
      </c>
      <c r="Q63" s="160"/>
    </row>
    <row r="64" spans="1:17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>SUM(K64:L64)</f>
        <v>5550466</v>
      </c>
      <c r="O64" s="13" t="s">
        <v>386</v>
      </c>
      <c r="Q64" s="213"/>
    </row>
    <row r="65" spans="1:18" ht="19.5" customHeight="1">
      <c r="A65" s="5"/>
      <c r="B65" s="39" t="s">
        <v>370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9"/>
      <c r="Q65" s="135"/>
    </row>
    <row r="66" spans="1:18">
      <c r="A66" s="4"/>
      <c r="B66" s="227" t="s">
        <v>47</v>
      </c>
      <c r="C66" s="228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9436500</v>
      </c>
      <c r="I66" s="129" t="s">
        <v>46</v>
      </c>
      <c r="J66" s="119">
        <f>SUM(J55:J65)</f>
        <v>9250000</v>
      </c>
      <c r="K66" s="143">
        <f>SUM(K59:K65)</f>
        <v>33533710</v>
      </c>
      <c r="L66" s="119">
        <f>SUM(L55:L65)</f>
        <v>1100000</v>
      </c>
      <c r="M66" s="127" t="s">
        <v>46</v>
      </c>
      <c r="N66" s="143">
        <f>SUM(H66:M66)</f>
        <v>53320210</v>
      </c>
      <c r="O66" s="14"/>
      <c r="Q66" s="213"/>
    </row>
    <row r="67" spans="1:18" ht="18.75" customHeight="1">
      <c r="A67" s="70">
        <v>5</v>
      </c>
      <c r="B67" s="244" t="s">
        <v>253</v>
      </c>
      <c r="C67" s="245"/>
      <c r="D67" s="3"/>
      <c r="E67" s="98"/>
      <c r="F67" s="3"/>
      <c r="G67" s="3"/>
      <c r="H67" s="3"/>
      <c r="I67" s="3"/>
      <c r="J67" s="3"/>
      <c r="K67" s="3"/>
      <c r="L67" s="3"/>
      <c r="M67" s="3"/>
      <c r="N67" s="183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367</v>
      </c>
      <c r="P68" s="135"/>
      <c r="Q68" s="213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390</v>
      </c>
      <c r="P69" s="135"/>
      <c r="Q69" s="213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382</v>
      </c>
      <c r="P70" s="136"/>
      <c r="Q70" s="213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399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123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400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401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18.75" customHeight="1">
      <c r="A78" s="4"/>
      <c r="B78" s="253" t="s">
        <v>47</v>
      </c>
      <c r="C78" s="254"/>
      <c r="D78" s="98">
        <f>SUM(D69:D77)</f>
        <v>2925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7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32"/>
      <c r="P78" s="135"/>
      <c r="R78" s="203"/>
    </row>
    <row r="79" spans="1:18" ht="25.5" customHeight="1">
      <c r="A79" s="78">
        <v>6</v>
      </c>
      <c r="B79" s="255" t="s">
        <v>261</v>
      </c>
      <c r="C79" s="256"/>
      <c r="D79" s="210"/>
      <c r="E79" s="210"/>
      <c r="F79" s="210"/>
      <c r="G79" s="210"/>
      <c r="H79" s="210"/>
      <c r="I79" s="210"/>
      <c r="J79" s="211"/>
      <c r="K79" s="210"/>
      <c r="L79" s="210"/>
      <c r="M79" s="201">
        <v>150480520</v>
      </c>
      <c r="N79" s="202">
        <v>150480520</v>
      </c>
      <c r="O79" s="11" t="s">
        <v>391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332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342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36" t="s">
        <v>335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340</v>
      </c>
      <c r="R83" s="24"/>
    </row>
    <row r="84" spans="1:18" ht="18" customHeight="1">
      <c r="A84" s="240">
        <v>4</v>
      </c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</row>
    <row r="85" spans="1:18" ht="18.75" customHeight="1">
      <c r="A85" s="219" t="s">
        <v>1</v>
      </c>
      <c r="B85" s="219" t="s">
        <v>2</v>
      </c>
      <c r="C85" s="220" t="s">
        <v>48</v>
      </c>
      <c r="D85" s="220" t="s">
        <v>397</v>
      </c>
      <c r="E85" s="220" t="s">
        <v>408</v>
      </c>
      <c r="F85" s="220" t="s">
        <v>4</v>
      </c>
      <c r="G85" s="219" t="s">
        <v>49</v>
      </c>
      <c r="H85" s="219" t="s">
        <v>5</v>
      </c>
      <c r="I85" s="219"/>
      <c r="J85" s="219"/>
      <c r="K85" s="219"/>
      <c r="L85" s="219"/>
      <c r="M85" s="219"/>
      <c r="N85" s="219"/>
      <c r="O85" s="220" t="s">
        <v>6</v>
      </c>
    </row>
    <row r="86" spans="1:18" ht="47.25" customHeight="1">
      <c r="A86" s="219"/>
      <c r="B86" s="219"/>
      <c r="C86" s="221"/>
      <c r="D86" s="221"/>
      <c r="E86" s="221"/>
      <c r="F86" s="221"/>
      <c r="G86" s="219"/>
      <c r="H86" s="191" t="s">
        <v>8</v>
      </c>
      <c r="I86" s="190" t="s">
        <v>11</v>
      </c>
      <c r="J86" s="191" t="s">
        <v>12</v>
      </c>
      <c r="K86" s="191" t="s">
        <v>14</v>
      </c>
      <c r="L86" s="191" t="s">
        <v>9</v>
      </c>
      <c r="M86" s="190" t="s">
        <v>387</v>
      </c>
      <c r="N86" s="192" t="s">
        <v>10</v>
      </c>
      <c r="O86" s="221"/>
    </row>
    <row r="87" spans="1:18" ht="36" customHeight="1">
      <c r="A87" s="170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5" t="s">
        <v>392</v>
      </c>
    </row>
    <row r="88" spans="1:18" ht="20.25" customHeight="1">
      <c r="A88" s="170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333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345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393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333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7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168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42" t="s">
        <v>47</v>
      </c>
      <c r="C99" s="243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7">
        <f>SUM(K80:K98)</f>
        <v>72301370</v>
      </c>
      <c r="L99" s="114">
        <v>5600000</v>
      </c>
      <c r="M99" s="196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44" t="s">
        <v>143</v>
      </c>
      <c r="C100" s="24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3"/>
      <c r="O100" s="39" t="s">
        <v>346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1" t="s">
        <v>368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71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2"/>
      <c r="H105" s="119">
        <f>SUM(H101:H103)</f>
        <v>6524400</v>
      </c>
      <c r="I105" s="193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82"/>
      <c r="R105" s="33">
        <f>SUM(F101:F104)</f>
        <v>7325</v>
      </c>
    </row>
    <row r="106" spans="1:19" ht="21" customHeight="1">
      <c r="A106" s="5">
        <v>8</v>
      </c>
      <c r="B106" s="252" t="s">
        <v>147</v>
      </c>
      <c r="C106" s="25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3"/>
      <c r="O106" s="39" t="s">
        <v>346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18.7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>
        <f>SUM(E107:E110)</f>
        <v>1515</v>
      </c>
      <c r="S109" s="33">
        <f>SUM(F107:F110)</f>
        <v>6632</v>
      </c>
    </row>
    <row r="110" spans="1:19" ht="21" customHeight="1">
      <c r="A110" s="56"/>
      <c r="B110" s="99" t="s">
        <v>371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372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174"/>
    </row>
    <row r="112" spans="1:19">
      <c r="A112" s="48"/>
      <c r="B112" s="37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3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4">
        <f>SUM(I112:L112)</f>
        <v>6507570</v>
      </c>
      <c r="O112" s="32"/>
    </row>
    <row r="113" spans="1:15">
      <c r="A113" s="240">
        <v>5</v>
      </c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</row>
    <row r="114" spans="1:15" ht="19.5" customHeight="1">
      <c r="A114" s="219" t="s">
        <v>1</v>
      </c>
      <c r="B114" s="219" t="s">
        <v>2</v>
      </c>
      <c r="C114" s="219" t="s">
        <v>48</v>
      </c>
      <c r="D114" s="220" t="s">
        <v>397</v>
      </c>
      <c r="E114" s="220" t="s">
        <v>408</v>
      </c>
      <c r="F114" s="219" t="s">
        <v>4</v>
      </c>
      <c r="G114" s="219" t="s">
        <v>49</v>
      </c>
      <c r="H114" s="219" t="s">
        <v>5</v>
      </c>
      <c r="I114" s="219"/>
      <c r="J114" s="219"/>
      <c r="K114" s="219"/>
      <c r="L114" s="219"/>
      <c r="M114" s="219"/>
      <c r="N114" s="219"/>
      <c r="O114" s="220" t="s">
        <v>6</v>
      </c>
    </row>
    <row r="115" spans="1:15" ht="50.25" customHeight="1">
      <c r="A115" s="219"/>
      <c r="B115" s="219"/>
      <c r="C115" s="219"/>
      <c r="D115" s="221"/>
      <c r="E115" s="221"/>
      <c r="F115" s="219"/>
      <c r="G115" s="219"/>
      <c r="H115" s="191" t="s">
        <v>8</v>
      </c>
      <c r="I115" s="190" t="s">
        <v>11</v>
      </c>
      <c r="J115" s="191" t="s">
        <v>12</v>
      </c>
      <c r="K115" s="191" t="s">
        <v>14</v>
      </c>
      <c r="L115" s="191" t="s">
        <v>9</v>
      </c>
      <c r="M115" s="190" t="s">
        <v>387</v>
      </c>
      <c r="N115" s="192" t="s">
        <v>10</v>
      </c>
      <c r="O115" s="221"/>
    </row>
    <row r="116" spans="1:15" ht="30.75" customHeight="1">
      <c r="A116" s="70">
        <v>9</v>
      </c>
      <c r="B116" s="242" t="s">
        <v>151</v>
      </c>
      <c r="C116" s="243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5"/>
      <c r="O116" s="39" t="s">
        <v>346</v>
      </c>
    </row>
    <row r="117" spans="1:15" ht="24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347</v>
      </c>
    </row>
    <row r="118" spans="1:15" ht="24" customHeight="1">
      <c r="A118" s="56"/>
      <c r="B118" s="198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348</v>
      </c>
    </row>
    <row r="119" spans="1:15" ht="24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6">
        <f>SUM(K119:L119)</f>
        <v>813000</v>
      </c>
      <c r="O119" s="13" t="s">
        <v>349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350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0">SUM(K121:L121)</f>
        <v>1821120</v>
      </c>
      <c r="O121" s="13" t="s">
        <v>351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0"/>
        <v>1439010</v>
      </c>
      <c r="O122" s="13" t="s">
        <v>352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0"/>
        <v>3792000</v>
      </c>
      <c r="O123" s="13" t="s">
        <v>353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 t="s">
        <v>46</v>
      </c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354</v>
      </c>
    </row>
    <row r="126" spans="1:15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18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355</v>
      </c>
    </row>
    <row r="129" spans="1:20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355</v>
      </c>
    </row>
    <row r="130" spans="1:20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/>
      <c r="M130" s="89" t="s">
        <v>46</v>
      </c>
      <c r="N130" s="52">
        <f>SUM(K130:L130)</f>
        <v>5199270</v>
      </c>
      <c r="O130" s="198" t="s">
        <v>315</v>
      </c>
    </row>
    <row r="131" spans="1:20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356</v>
      </c>
    </row>
    <row r="132" spans="1:20" ht="18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18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16.5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8.5" customHeight="1">
      <c r="A135" s="7"/>
      <c r="B135" s="188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2.5" customHeight="1">
      <c r="A136" s="7"/>
      <c r="B136" s="187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4"/>
      <c r="T136" s="119">
        <v>5</v>
      </c>
    </row>
    <row r="137" spans="1:20" ht="21" customHeight="1">
      <c r="A137" s="7"/>
      <c r="B137" s="187" t="s">
        <v>369</v>
      </c>
      <c r="C137" s="172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4.75" customHeight="1">
      <c r="A138" s="9"/>
      <c r="B138" s="182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6">
        <f>SUM(N117:N133)</f>
        <v>30412320</v>
      </c>
      <c r="O138" s="9"/>
    </row>
    <row r="139" spans="1:20" ht="22.5" customHeight="1">
      <c r="A139" s="240">
        <v>6</v>
      </c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</row>
    <row r="140" spans="1:20" ht="24" customHeight="1">
      <c r="A140" s="219" t="s">
        <v>1</v>
      </c>
      <c r="B140" s="219" t="s">
        <v>2</v>
      </c>
      <c r="C140" s="219" t="s">
        <v>48</v>
      </c>
      <c r="D140" s="220" t="s">
        <v>397</v>
      </c>
      <c r="E140" s="220" t="s">
        <v>408</v>
      </c>
      <c r="F140" s="219" t="s">
        <v>4</v>
      </c>
      <c r="G140" s="219" t="s">
        <v>49</v>
      </c>
      <c r="H140" s="219" t="s">
        <v>5</v>
      </c>
      <c r="I140" s="219"/>
      <c r="J140" s="219"/>
      <c r="K140" s="219"/>
      <c r="L140" s="219"/>
      <c r="M140" s="219"/>
      <c r="N140" s="219"/>
      <c r="O140" s="220" t="s">
        <v>6</v>
      </c>
    </row>
    <row r="141" spans="1:20" ht="51" customHeight="1">
      <c r="A141" s="219"/>
      <c r="B141" s="219"/>
      <c r="C141" s="219"/>
      <c r="D141" s="221"/>
      <c r="E141" s="221"/>
      <c r="F141" s="219"/>
      <c r="G141" s="219"/>
      <c r="H141" s="191" t="s">
        <v>8</v>
      </c>
      <c r="I141" s="190" t="s">
        <v>11</v>
      </c>
      <c r="J141" s="191" t="s">
        <v>12</v>
      </c>
      <c r="K141" s="191" t="s">
        <v>14</v>
      </c>
      <c r="L141" s="191" t="s">
        <v>9</v>
      </c>
      <c r="M141" s="190" t="s">
        <v>387</v>
      </c>
      <c r="N141" s="191" t="s">
        <v>10</v>
      </c>
      <c r="O141" s="221"/>
    </row>
    <row r="142" spans="1:20" ht="27" customHeight="1">
      <c r="A142" s="69">
        <v>10</v>
      </c>
      <c r="B142" s="236" t="s">
        <v>175</v>
      </c>
      <c r="C142" s="237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346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2"/>
      <c r="K143" s="88">
        <v>37292400</v>
      </c>
      <c r="L143" s="89" t="s">
        <v>46</v>
      </c>
      <c r="M143" s="195">
        <v>100000000</v>
      </c>
      <c r="N143" s="52">
        <f>SUM(J143:L143)</f>
        <v>37292400</v>
      </c>
      <c r="O143" s="36" t="s">
        <v>388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357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81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358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359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1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1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1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81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>
        <v>63223</v>
      </c>
      <c r="S158" s="33">
        <v>308046</v>
      </c>
      <c r="T158" s="33">
        <f>SUM(G143:G160)</f>
        <v>2</v>
      </c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1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81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3"/>
      <c r="K161" s="119">
        <f>SUM(K143:K160)</f>
        <v>57352650</v>
      </c>
      <c r="L161" s="120" t="s">
        <v>46</v>
      </c>
      <c r="M161" s="196">
        <v>100000000</v>
      </c>
      <c r="N161" s="116">
        <f>SUM(H161:M161)</f>
        <v>163112650</v>
      </c>
      <c r="O161" s="9"/>
    </row>
    <row r="162" spans="1:15" ht="21.75" customHeight="1">
      <c r="A162" s="240">
        <v>7</v>
      </c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</row>
    <row r="163" spans="1:15" ht="25.5" customHeight="1">
      <c r="A163" s="219" t="s">
        <v>1</v>
      </c>
      <c r="B163" s="219" t="s">
        <v>2</v>
      </c>
      <c r="C163" s="219" t="s">
        <v>48</v>
      </c>
      <c r="D163" s="220" t="s">
        <v>397</v>
      </c>
      <c r="E163" s="220" t="s">
        <v>408</v>
      </c>
      <c r="F163" s="219" t="s">
        <v>4</v>
      </c>
      <c r="G163" s="219" t="s">
        <v>49</v>
      </c>
      <c r="H163" s="219" t="s">
        <v>5</v>
      </c>
      <c r="I163" s="219"/>
      <c r="J163" s="219"/>
      <c r="K163" s="219"/>
      <c r="L163" s="219"/>
      <c r="M163" s="219"/>
      <c r="N163" s="219"/>
      <c r="O163" s="220" t="s">
        <v>6</v>
      </c>
    </row>
    <row r="164" spans="1:15" ht="48" customHeight="1">
      <c r="A164" s="219"/>
      <c r="B164" s="219"/>
      <c r="C164" s="219"/>
      <c r="D164" s="221"/>
      <c r="E164" s="221"/>
      <c r="F164" s="219"/>
      <c r="G164" s="219"/>
      <c r="H164" s="191" t="s">
        <v>8</v>
      </c>
      <c r="I164" s="191" t="s">
        <v>11</v>
      </c>
      <c r="J164" s="191" t="s">
        <v>12</v>
      </c>
      <c r="K164" s="191" t="s">
        <v>14</v>
      </c>
      <c r="L164" s="191" t="s">
        <v>9</v>
      </c>
      <c r="M164" s="190" t="s">
        <v>387</v>
      </c>
      <c r="N164" s="192" t="s">
        <v>10</v>
      </c>
      <c r="O164" s="221"/>
    </row>
    <row r="165" spans="1:15" ht="18.75" customHeight="1">
      <c r="A165" s="5">
        <v>11</v>
      </c>
      <c r="B165" s="26" t="s">
        <v>202</v>
      </c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84"/>
      <c r="O165" s="39" t="s">
        <v>346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430890</v>
      </c>
      <c r="L166" s="89" t="s">
        <v>46</v>
      </c>
      <c r="M166" s="89" t="s">
        <v>46</v>
      </c>
      <c r="N166" s="52">
        <f>SUM(K166:L166)</f>
        <v>430890</v>
      </c>
      <c r="O166" s="8" t="s">
        <v>383</v>
      </c>
    </row>
    <row r="167" spans="1:15" ht="21.75" customHeight="1">
      <c r="A167" s="7"/>
      <c r="B167" s="189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31" t="s">
        <v>46</v>
      </c>
      <c r="L167" s="131" t="s">
        <v>46</v>
      </c>
      <c r="M167" s="115" t="s">
        <v>46</v>
      </c>
      <c r="N167" s="130" t="s">
        <v>46</v>
      </c>
      <c r="O167" s="8" t="s">
        <v>50</v>
      </c>
    </row>
    <row r="168" spans="1:15" ht="30" customHeight="1">
      <c r="A168" s="45"/>
      <c r="B168" s="99" t="s">
        <v>207</v>
      </c>
      <c r="C168" s="106" t="s">
        <v>43</v>
      </c>
      <c r="D168" s="107">
        <v>9514</v>
      </c>
      <c r="E168" s="107">
        <v>9514</v>
      </c>
      <c r="F168" s="107">
        <v>9969</v>
      </c>
      <c r="G168" s="108" t="s">
        <v>46</v>
      </c>
      <c r="H168" s="107">
        <v>11250</v>
      </c>
      <c r="I168" s="108" t="s">
        <v>46</v>
      </c>
      <c r="J168" s="107">
        <v>50000</v>
      </c>
      <c r="K168" s="107">
        <v>585352</v>
      </c>
      <c r="L168" s="108" t="s">
        <v>46</v>
      </c>
      <c r="M168" s="89" t="s">
        <v>46</v>
      </c>
      <c r="N168" s="116">
        <f>SUM(H168:L168)</f>
        <v>646602</v>
      </c>
      <c r="O168" s="36" t="s">
        <v>413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769250</v>
      </c>
      <c r="I169" s="108" t="s">
        <v>46</v>
      </c>
      <c r="J169" s="107">
        <v>200000</v>
      </c>
      <c r="K169" s="107">
        <v>1428548</v>
      </c>
      <c r="L169" s="108" t="s">
        <v>46</v>
      </c>
      <c r="M169" s="89" t="s">
        <v>46</v>
      </c>
      <c r="N169" s="116">
        <f>SUM(H169:L169)</f>
        <v>2397798</v>
      </c>
      <c r="O169" s="58" t="s">
        <v>334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2572</v>
      </c>
      <c r="E171" s="107">
        <v>14550</v>
      </c>
      <c r="F171" s="107">
        <v>57877</v>
      </c>
      <c r="G171" s="107" t="s">
        <v>46</v>
      </c>
      <c r="H171" s="107">
        <v>36450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57">
        <f>SUM(H171:L171)</f>
        <v>36450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>SUM(K172:L172)</f>
        <v>1097550</v>
      </c>
      <c r="O172" s="12" t="s">
        <v>50</v>
      </c>
    </row>
    <row r="173" spans="1:15" ht="40.5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5325140</v>
      </c>
      <c r="L173" s="89" t="s">
        <v>46</v>
      </c>
      <c r="M173" s="89" t="s">
        <v>46</v>
      </c>
      <c r="N173" s="143">
        <f>SUM(H173:L173)</f>
        <v>7996340</v>
      </c>
      <c r="O173" s="36" t="s">
        <v>360</v>
      </c>
    </row>
    <row r="174" spans="1:15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9" t="s">
        <v>46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89" t="s">
        <v>46</v>
      </c>
      <c r="N174" s="52">
        <f>SUM(K174:L174)</f>
        <v>2206600</v>
      </c>
      <c r="O174" s="13"/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>SUM(K175:L175)</f>
        <v>3426100</v>
      </c>
      <c r="O175" s="11" t="s">
        <v>336</v>
      </c>
    </row>
    <row r="176" spans="1:15" ht="19.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>SUM(H176:L176)</f>
        <v>4799950</v>
      </c>
      <c r="O176" s="13" t="s">
        <v>389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>SUM(H177:L177)</f>
        <v>1100250</v>
      </c>
      <c r="O177" s="13" t="s">
        <v>50</v>
      </c>
    </row>
    <row r="178" spans="1:19" ht="33.75" customHeight="1">
      <c r="A178" s="164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6149642</v>
      </c>
      <c r="L178" s="115" t="s">
        <v>46</v>
      </c>
      <c r="M178" s="115" t="s">
        <v>46</v>
      </c>
      <c r="N178" s="116">
        <f>SUM(H178:L178)</f>
        <v>14475092</v>
      </c>
      <c r="O178" s="12" t="s">
        <v>375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>
        <v>150000</v>
      </c>
      <c r="K179" s="88">
        <v>2272798</v>
      </c>
      <c r="L179" s="89" t="s">
        <v>46</v>
      </c>
      <c r="M179" s="89" t="s">
        <v>46</v>
      </c>
      <c r="N179" s="116">
        <f>SUM(J179:L179)</f>
        <v>2422798</v>
      </c>
      <c r="O179" s="12" t="s">
        <v>337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20384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>SUM(K180:L180)</f>
        <v>2206600</v>
      </c>
      <c r="O180" s="36" t="s">
        <v>361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>SUM(K181:L181)</f>
        <v>11033000</v>
      </c>
      <c r="O181" s="13" t="s">
        <v>362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1603</v>
      </c>
      <c r="F182" s="107">
        <v>6283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>SUM(K182:L182)</f>
        <v>2206600</v>
      </c>
      <c r="O182" s="36" t="s">
        <v>385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219500</v>
      </c>
      <c r="L183" s="89" t="s">
        <v>46</v>
      </c>
      <c r="M183" s="89" t="s">
        <v>46</v>
      </c>
      <c r="N183" s="52">
        <f>SUM(K183:L183)</f>
        <v>219500</v>
      </c>
      <c r="O183" s="12" t="s">
        <v>363</v>
      </c>
      <c r="R183" s="98">
        <v>121392</v>
      </c>
      <c r="S183" s="98">
        <v>504208</v>
      </c>
    </row>
    <row r="184" spans="1:19" ht="40.5" customHeight="1">
      <c r="A184" s="7"/>
      <c r="B184" s="199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406500</v>
      </c>
      <c r="L184" s="89" t="s">
        <v>46</v>
      </c>
      <c r="M184" s="89" t="s">
        <v>46</v>
      </c>
      <c r="N184" s="52">
        <f>SUM(H184:L184)</f>
        <v>559500</v>
      </c>
      <c r="O184" s="13" t="s">
        <v>381</v>
      </c>
      <c r="Q184" s="1" t="s">
        <v>414</v>
      </c>
    </row>
    <row r="185" spans="1:19" ht="22.5" customHeight="1">
      <c r="A185" s="4"/>
      <c r="B185" s="236" t="s">
        <v>47</v>
      </c>
      <c r="C185" s="237"/>
      <c r="D185" s="98">
        <f>SUM(D167:D184)</f>
        <v>20141</v>
      </c>
      <c r="E185" s="98">
        <f>SUM(E166:E184)</f>
        <v>126416</v>
      </c>
      <c r="F185" s="98">
        <f>SUM(F166:F184)</f>
        <v>496116</v>
      </c>
      <c r="G185" s="129" t="s">
        <v>46</v>
      </c>
      <c r="H185" s="119">
        <v>15660200</v>
      </c>
      <c r="I185" s="120" t="s">
        <v>46</v>
      </c>
      <c r="J185" s="119">
        <v>400000</v>
      </c>
      <c r="K185" s="119">
        <v>41201420</v>
      </c>
      <c r="L185" s="129" t="s">
        <v>46</v>
      </c>
      <c r="M185" s="127" t="s">
        <v>46</v>
      </c>
      <c r="N185" s="116">
        <f>SUM(H185:L185)</f>
        <v>57261620</v>
      </c>
      <c r="O185" s="32"/>
    </row>
    <row r="186" spans="1:19">
      <c r="A186" s="234">
        <v>8</v>
      </c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</row>
    <row r="187" spans="1:19" ht="19.5" customHeight="1">
      <c r="A187" s="219" t="s">
        <v>1</v>
      </c>
      <c r="B187" s="219" t="s">
        <v>2</v>
      </c>
      <c r="C187" s="219" t="s">
        <v>48</v>
      </c>
      <c r="D187" s="220" t="s">
        <v>397</v>
      </c>
      <c r="E187" s="220" t="s">
        <v>408</v>
      </c>
      <c r="F187" s="219" t="s">
        <v>4</v>
      </c>
      <c r="G187" s="219" t="s">
        <v>49</v>
      </c>
      <c r="H187" s="219" t="s">
        <v>5</v>
      </c>
      <c r="I187" s="219"/>
      <c r="J187" s="219"/>
      <c r="K187" s="219"/>
      <c r="L187" s="219"/>
      <c r="M187" s="219"/>
      <c r="N187" s="219"/>
      <c r="O187" s="220" t="s">
        <v>6</v>
      </c>
    </row>
    <row r="188" spans="1:19" ht="50.25" customHeight="1">
      <c r="A188" s="219"/>
      <c r="B188" s="219"/>
      <c r="C188" s="219"/>
      <c r="D188" s="221"/>
      <c r="E188" s="221"/>
      <c r="F188" s="219"/>
      <c r="G188" s="219"/>
      <c r="H188" s="191" t="s">
        <v>8</v>
      </c>
      <c r="I188" s="191" t="s">
        <v>11</v>
      </c>
      <c r="J188" s="191" t="s">
        <v>12</v>
      </c>
      <c r="K188" s="191" t="s">
        <v>14</v>
      </c>
      <c r="L188" s="191" t="s">
        <v>9</v>
      </c>
      <c r="M188" s="190" t="s">
        <v>387</v>
      </c>
      <c r="N188" s="194" t="s">
        <v>10</v>
      </c>
      <c r="O188" s="221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5"/>
      <c r="O189" s="39" t="s">
        <v>262</v>
      </c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16650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333720</v>
      </c>
      <c r="O191" s="8" t="s">
        <v>379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380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378</v>
      </c>
    </row>
    <row r="195" spans="1:18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 ht="22.5" customHeight="1">
      <c r="A197" s="4"/>
      <c r="B197" s="238" t="s">
        <v>252</v>
      </c>
      <c r="C197" s="239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16650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SUM(H197:M197)</f>
        <v>10569390</v>
      </c>
      <c r="O197" s="9"/>
    </row>
    <row r="199" spans="1:18" ht="21.75">
      <c r="A199" s="231" t="s">
        <v>412</v>
      </c>
      <c r="B199" s="231"/>
      <c r="C199" s="231"/>
      <c r="D199" s="231"/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1"/>
      <c r="P199" s="179"/>
    </row>
    <row r="200" spans="1:18" ht="21.75">
      <c r="A200" s="179"/>
      <c r="B200" s="231" t="s">
        <v>398</v>
      </c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</row>
    <row r="201" spans="1:18" ht="21.75">
      <c r="A201" s="179"/>
      <c r="B201" s="231"/>
      <c r="C201" s="231"/>
      <c r="D201" s="231"/>
      <c r="E201" s="231"/>
      <c r="F201" s="231"/>
      <c r="G201" s="231"/>
      <c r="H201" s="231"/>
      <c r="I201" s="231"/>
      <c r="J201" s="231"/>
      <c r="K201" s="231"/>
      <c r="L201" s="231"/>
      <c r="M201" s="231"/>
      <c r="N201" s="231"/>
      <c r="O201" s="231"/>
      <c r="P201" s="231"/>
    </row>
    <row r="202" spans="1:18" ht="21.75">
      <c r="A202" s="232"/>
      <c r="B202" s="232"/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179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3"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  <mergeCell ref="C85:C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F85:F86"/>
    <mergeCell ref="G85:G86"/>
    <mergeCell ref="H85:N85"/>
    <mergeCell ref="O85:O86"/>
    <mergeCell ref="B99:C99"/>
    <mergeCell ref="B100:C100"/>
    <mergeCell ref="D85:D86"/>
    <mergeCell ref="E85:E86"/>
    <mergeCell ref="G140:G141"/>
    <mergeCell ref="B116:C116"/>
    <mergeCell ref="D163:D164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A199:O199"/>
    <mergeCell ref="B201:P201"/>
    <mergeCell ref="B200:P200"/>
    <mergeCell ref="A202:O202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46" t="s">
        <v>281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7" ht="21.75">
      <c r="A2" s="267" t="s">
        <v>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7" ht="31.5" customHeight="1">
      <c r="A3" s="266" t="s">
        <v>296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7" ht="18" customHeight="1">
      <c r="A4" s="260" t="s">
        <v>1</v>
      </c>
      <c r="B4" s="260" t="s">
        <v>2</v>
      </c>
      <c r="C4" s="260" t="s">
        <v>48</v>
      </c>
      <c r="D4" s="260" t="s">
        <v>264</v>
      </c>
      <c r="E4" s="260"/>
      <c r="F4" s="260" t="s">
        <v>4</v>
      </c>
      <c r="G4" s="260" t="s">
        <v>49</v>
      </c>
      <c r="H4" s="260" t="s">
        <v>5</v>
      </c>
      <c r="I4" s="260"/>
      <c r="J4" s="260"/>
      <c r="K4" s="260"/>
      <c r="L4" s="260"/>
      <c r="M4" s="260"/>
      <c r="N4" s="264" t="s">
        <v>6</v>
      </c>
    </row>
    <row r="5" spans="1:17" ht="39.75" customHeight="1">
      <c r="A5" s="260"/>
      <c r="B5" s="260"/>
      <c r="C5" s="260"/>
      <c r="D5" s="66" t="s">
        <v>13</v>
      </c>
      <c r="E5" s="66" t="s">
        <v>7</v>
      </c>
      <c r="F5" s="260"/>
      <c r="G5" s="260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5"/>
    </row>
    <row r="6" spans="1:17" ht="20.25" customHeight="1">
      <c r="A6" s="5">
        <v>1</v>
      </c>
      <c r="B6" s="227" t="s">
        <v>15</v>
      </c>
      <c r="C6" s="2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1">
        <v>2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  <c r="P25" s="133"/>
      <c r="Q25" s="133"/>
    </row>
    <row r="26" spans="1:17" ht="30" customHeight="1">
      <c r="A26" s="260" t="s">
        <v>1</v>
      </c>
      <c r="B26" s="260" t="s">
        <v>2</v>
      </c>
      <c r="C26" s="260" t="s">
        <v>48</v>
      </c>
      <c r="D26" s="260" t="s">
        <v>264</v>
      </c>
      <c r="E26" s="260"/>
      <c r="F26" s="260" t="s">
        <v>4</v>
      </c>
      <c r="G26" s="260" t="s">
        <v>49</v>
      </c>
      <c r="H26" s="260" t="s">
        <v>5</v>
      </c>
      <c r="I26" s="260"/>
      <c r="J26" s="260"/>
      <c r="K26" s="260"/>
      <c r="L26" s="260"/>
      <c r="M26" s="260"/>
      <c r="N26" s="264" t="s">
        <v>6</v>
      </c>
      <c r="P26" s="24"/>
      <c r="Q26" s="156"/>
    </row>
    <row r="27" spans="1:17" ht="48" customHeight="1">
      <c r="A27" s="260"/>
      <c r="B27" s="260"/>
      <c r="C27" s="260"/>
      <c r="D27" s="66" t="s">
        <v>13</v>
      </c>
      <c r="E27" s="66" t="s">
        <v>7</v>
      </c>
      <c r="F27" s="260"/>
      <c r="G27" s="260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5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23" t="s">
        <v>302</v>
      </c>
      <c r="C35" s="224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25" t="s">
        <v>73</v>
      </c>
      <c r="C36" s="226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27" t="s">
        <v>47</v>
      </c>
      <c r="C40" s="228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29" t="s">
        <v>76</v>
      </c>
      <c r="C41" s="230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29" t="s">
        <v>87</v>
      </c>
      <c r="C50" s="233"/>
      <c r="D50" s="230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22">
        <v>3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P53" s="135"/>
    </row>
    <row r="54" spans="1:17" ht="21.75" customHeight="1">
      <c r="A54" s="260" t="s">
        <v>1</v>
      </c>
      <c r="B54" s="260" t="s">
        <v>2</v>
      </c>
      <c r="C54" s="260" t="s">
        <v>48</v>
      </c>
      <c r="D54" s="260" t="s">
        <v>264</v>
      </c>
      <c r="E54" s="260"/>
      <c r="F54" s="260" t="s">
        <v>4</v>
      </c>
      <c r="G54" s="260" t="s">
        <v>49</v>
      </c>
      <c r="H54" s="260" t="s">
        <v>5</v>
      </c>
      <c r="I54" s="260"/>
      <c r="J54" s="260"/>
      <c r="K54" s="260"/>
      <c r="L54" s="260"/>
      <c r="M54" s="260"/>
      <c r="N54" s="264" t="s">
        <v>6</v>
      </c>
      <c r="O54" s="1" t="s">
        <v>312</v>
      </c>
      <c r="P54" s="135"/>
    </row>
    <row r="55" spans="1:17" ht="40.5" customHeight="1">
      <c r="A55" s="260"/>
      <c r="B55" s="260"/>
      <c r="C55" s="260"/>
      <c r="D55" s="66" t="s">
        <v>13</v>
      </c>
      <c r="E55" s="66" t="s">
        <v>7</v>
      </c>
      <c r="F55" s="260"/>
      <c r="G55" s="260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5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27" t="s">
        <v>47</v>
      </c>
      <c r="C60" s="228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4" t="s">
        <v>253</v>
      </c>
      <c r="C61" s="24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68" t="s">
        <v>47</v>
      </c>
      <c r="C72" s="269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55" t="s">
        <v>261</v>
      </c>
      <c r="C73" s="256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57">
        <v>4</v>
      </c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9"/>
      <c r="P80" s="117"/>
    </row>
    <row r="81" spans="1:16" ht="18" customHeight="1">
      <c r="A81" s="260" t="s">
        <v>1</v>
      </c>
      <c r="B81" s="260" t="s">
        <v>2</v>
      </c>
      <c r="C81" s="260" t="s">
        <v>48</v>
      </c>
      <c r="D81" s="260" t="s">
        <v>264</v>
      </c>
      <c r="E81" s="260"/>
      <c r="F81" s="260" t="s">
        <v>4</v>
      </c>
      <c r="G81" s="260" t="s">
        <v>49</v>
      </c>
      <c r="H81" s="260" t="s">
        <v>5</v>
      </c>
      <c r="I81" s="260"/>
      <c r="J81" s="260"/>
      <c r="K81" s="260"/>
      <c r="L81" s="260"/>
      <c r="M81" s="260"/>
      <c r="N81" s="264" t="s">
        <v>6</v>
      </c>
      <c r="P81" s="117"/>
    </row>
    <row r="82" spans="1:16" ht="51.75" customHeight="1">
      <c r="A82" s="260"/>
      <c r="B82" s="260"/>
      <c r="C82" s="260"/>
      <c r="D82" s="66" t="s">
        <v>13</v>
      </c>
      <c r="E82" s="66" t="s">
        <v>7</v>
      </c>
      <c r="F82" s="260"/>
      <c r="G82" s="260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5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42" t="s">
        <v>47</v>
      </c>
      <c r="C93" s="243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4" t="s">
        <v>143</v>
      </c>
      <c r="C94" s="24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52" t="s">
        <v>147</v>
      </c>
      <c r="C99" s="252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1">
        <v>5</v>
      </c>
      <c r="B108" s="262"/>
      <c r="C108" s="262"/>
      <c r="D108" s="262"/>
      <c r="E108" s="262"/>
      <c r="F108" s="262"/>
      <c r="G108" s="262"/>
      <c r="H108" s="262"/>
      <c r="I108" s="262"/>
      <c r="J108" s="262"/>
      <c r="K108" s="262"/>
      <c r="L108" s="262"/>
      <c r="M108" s="262"/>
      <c r="N108" s="263"/>
    </row>
    <row r="109" spans="1:15">
      <c r="A109" s="260" t="s">
        <v>1</v>
      </c>
      <c r="B109" s="260" t="s">
        <v>2</v>
      </c>
      <c r="C109" s="260" t="s">
        <v>48</v>
      </c>
      <c r="D109" s="260" t="s">
        <v>264</v>
      </c>
      <c r="E109" s="260"/>
      <c r="F109" s="260" t="s">
        <v>4</v>
      </c>
      <c r="G109" s="260" t="s">
        <v>49</v>
      </c>
      <c r="H109" s="260" t="s">
        <v>5</v>
      </c>
      <c r="I109" s="260"/>
      <c r="J109" s="260"/>
      <c r="K109" s="260"/>
      <c r="L109" s="260"/>
      <c r="M109" s="260"/>
      <c r="N109" s="264" t="s">
        <v>6</v>
      </c>
    </row>
    <row r="110" spans="1:15" ht="54" customHeight="1">
      <c r="A110" s="260"/>
      <c r="B110" s="260"/>
      <c r="C110" s="260"/>
      <c r="D110" s="66" t="s">
        <v>13</v>
      </c>
      <c r="E110" s="66" t="s">
        <v>7</v>
      </c>
      <c r="F110" s="260"/>
      <c r="G110" s="260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5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27" t="s">
        <v>175</v>
      </c>
      <c r="C129" s="228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1">
        <v>6</v>
      </c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3"/>
    </row>
    <row r="134" spans="1:16">
      <c r="A134" s="260" t="s">
        <v>1</v>
      </c>
      <c r="B134" s="260" t="s">
        <v>2</v>
      </c>
      <c r="C134" s="260" t="s">
        <v>48</v>
      </c>
      <c r="D134" s="260" t="s">
        <v>264</v>
      </c>
      <c r="E134" s="260"/>
      <c r="F134" s="260" t="s">
        <v>4</v>
      </c>
      <c r="G134" s="260" t="s">
        <v>49</v>
      </c>
      <c r="H134" s="260" t="s">
        <v>5</v>
      </c>
      <c r="I134" s="260"/>
      <c r="J134" s="260"/>
      <c r="K134" s="260"/>
      <c r="L134" s="260"/>
      <c r="M134" s="260"/>
      <c r="N134" s="264" t="s">
        <v>6</v>
      </c>
    </row>
    <row r="135" spans="1:16" ht="58.5">
      <c r="A135" s="260"/>
      <c r="B135" s="260"/>
      <c r="C135" s="260"/>
      <c r="D135" s="66" t="s">
        <v>13</v>
      </c>
      <c r="E135" s="66" t="s">
        <v>7</v>
      </c>
      <c r="F135" s="260"/>
      <c r="G135" s="260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5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1">
        <v>7</v>
      </c>
      <c r="B160" s="262"/>
      <c r="C160" s="262"/>
      <c r="D160" s="262"/>
      <c r="E160" s="262"/>
      <c r="F160" s="262"/>
      <c r="G160" s="262"/>
      <c r="H160" s="262"/>
      <c r="I160" s="262"/>
      <c r="J160" s="262"/>
      <c r="K160" s="262"/>
      <c r="L160" s="262"/>
      <c r="M160" s="262"/>
      <c r="N160" s="262"/>
    </row>
    <row r="161" spans="1:17">
      <c r="A161" s="260" t="s">
        <v>1</v>
      </c>
      <c r="B161" s="260" t="s">
        <v>2</v>
      </c>
      <c r="C161" s="260" t="s">
        <v>48</v>
      </c>
      <c r="D161" s="260" t="s">
        <v>264</v>
      </c>
      <c r="E161" s="260"/>
      <c r="F161" s="260" t="s">
        <v>4</v>
      </c>
      <c r="G161" s="260" t="s">
        <v>49</v>
      </c>
      <c r="H161" s="260" t="s">
        <v>5</v>
      </c>
      <c r="I161" s="260"/>
      <c r="J161" s="260"/>
      <c r="K161" s="260"/>
      <c r="L161" s="260"/>
      <c r="M161" s="260"/>
      <c r="N161" s="264" t="s">
        <v>6</v>
      </c>
    </row>
    <row r="162" spans="1:17" ht="48.75" customHeight="1">
      <c r="A162" s="260"/>
      <c r="B162" s="260"/>
      <c r="C162" s="260"/>
      <c r="D162" s="66" t="s">
        <v>13</v>
      </c>
      <c r="E162" s="66" t="s">
        <v>7</v>
      </c>
      <c r="F162" s="260"/>
      <c r="G162" s="260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5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36" t="s">
        <v>47</v>
      </c>
      <c r="C175" s="237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38" t="s">
        <v>252</v>
      </c>
      <c r="C184" s="239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1.75">
      <c r="A2" s="266" t="s">
        <v>63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4">
      <c r="A3" s="260" t="s">
        <v>1</v>
      </c>
      <c r="B3" s="260" t="s">
        <v>2</v>
      </c>
      <c r="C3" s="260" t="s">
        <v>48</v>
      </c>
      <c r="D3" s="260" t="s">
        <v>3</v>
      </c>
      <c r="E3" s="260"/>
      <c r="F3" s="260" t="s">
        <v>4</v>
      </c>
      <c r="G3" s="260" t="s">
        <v>49</v>
      </c>
      <c r="H3" s="260" t="s">
        <v>5</v>
      </c>
      <c r="I3" s="260"/>
      <c r="J3" s="260"/>
      <c r="K3" s="260"/>
      <c r="L3" s="260"/>
      <c r="M3" s="260"/>
      <c r="N3" s="264" t="s">
        <v>6</v>
      </c>
    </row>
    <row r="4" spans="1:14" ht="78">
      <c r="A4" s="260"/>
      <c r="B4" s="260"/>
      <c r="C4" s="260"/>
      <c r="D4" s="66" t="s">
        <v>13</v>
      </c>
      <c r="E4" s="66" t="s">
        <v>7</v>
      </c>
      <c r="F4" s="260"/>
      <c r="G4" s="260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5"/>
    </row>
    <row r="5" spans="1:14">
      <c r="A5" s="5">
        <v>1</v>
      </c>
      <c r="B5" s="229" t="s">
        <v>15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0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23" t="s">
        <v>47</v>
      </c>
      <c r="C18" s="224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29" t="s">
        <v>73</v>
      </c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27" t="s">
        <v>47</v>
      </c>
      <c r="C23" s="228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29" t="s">
        <v>76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79">
        <v>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</row>
    <row r="30" spans="1:14">
      <c r="A30" s="277" t="s">
        <v>1</v>
      </c>
      <c r="B30" s="277" t="s">
        <v>2</v>
      </c>
      <c r="C30" s="277" t="s">
        <v>48</v>
      </c>
      <c r="D30" s="277" t="s">
        <v>3</v>
      </c>
      <c r="E30" s="277"/>
      <c r="F30" s="277" t="s">
        <v>4</v>
      </c>
      <c r="G30" s="277" t="s">
        <v>49</v>
      </c>
      <c r="H30" s="277" t="s">
        <v>5</v>
      </c>
      <c r="I30" s="277"/>
      <c r="J30" s="277"/>
      <c r="K30" s="277"/>
      <c r="L30" s="277"/>
      <c r="M30" s="277"/>
      <c r="N30" s="264" t="s">
        <v>6</v>
      </c>
    </row>
    <row r="31" spans="1:14" ht="78">
      <c r="A31" s="277"/>
      <c r="B31" s="277"/>
      <c r="C31" s="277"/>
      <c r="D31" s="2" t="s">
        <v>13</v>
      </c>
      <c r="E31" s="2" t="s">
        <v>7</v>
      </c>
      <c r="F31" s="277"/>
      <c r="G31" s="277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5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0" t="s">
        <v>87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33"/>
      <c r="N36" s="272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27" t="s">
        <v>47</v>
      </c>
      <c r="C43" s="228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4" t="s">
        <v>253</v>
      </c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45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27" t="s">
        <v>47</v>
      </c>
      <c r="C54" s="228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1">
        <v>3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3"/>
    </row>
    <row r="56" spans="1:14">
      <c r="A56" s="260" t="s">
        <v>1</v>
      </c>
      <c r="B56" s="260" t="s">
        <v>2</v>
      </c>
      <c r="C56" s="260" t="s">
        <v>48</v>
      </c>
      <c r="D56" s="260" t="s">
        <v>3</v>
      </c>
      <c r="E56" s="260"/>
      <c r="F56" s="260" t="s">
        <v>4</v>
      </c>
      <c r="G56" s="260" t="s">
        <v>49</v>
      </c>
      <c r="H56" s="260" t="s">
        <v>5</v>
      </c>
      <c r="I56" s="260"/>
      <c r="J56" s="260"/>
      <c r="K56" s="260"/>
      <c r="L56" s="260"/>
      <c r="M56" s="260"/>
      <c r="N56" s="264" t="s">
        <v>6</v>
      </c>
    </row>
    <row r="57" spans="1:14" ht="78">
      <c r="A57" s="260"/>
      <c r="B57" s="260"/>
      <c r="C57" s="260"/>
      <c r="D57" s="66" t="s">
        <v>13</v>
      </c>
      <c r="E57" s="66" t="s">
        <v>7</v>
      </c>
      <c r="F57" s="260"/>
      <c r="G57" s="260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5"/>
    </row>
    <row r="58" spans="1:14">
      <c r="A58" s="71"/>
      <c r="B58" s="255" t="s">
        <v>254</v>
      </c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56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27" t="s">
        <v>47</v>
      </c>
      <c r="C75" s="228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0" t="s">
        <v>143</v>
      </c>
      <c r="C76" s="271"/>
      <c r="D76" s="271"/>
      <c r="E76" s="271"/>
      <c r="F76" s="271"/>
      <c r="G76" s="271"/>
      <c r="H76" s="271"/>
      <c r="I76" s="271"/>
      <c r="J76" s="271"/>
      <c r="K76" s="271"/>
      <c r="L76" s="271"/>
      <c r="M76" s="271"/>
      <c r="N76" s="272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0" t="s">
        <v>147</v>
      </c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33"/>
      <c r="N81" s="272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75">
        <v>4</v>
      </c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51"/>
    </row>
    <row r="85" spans="1:14">
      <c r="A85" s="260" t="s">
        <v>1</v>
      </c>
      <c r="B85" s="260" t="s">
        <v>2</v>
      </c>
      <c r="C85" s="260" t="s">
        <v>48</v>
      </c>
      <c r="D85" s="260" t="s">
        <v>3</v>
      </c>
      <c r="E85" s="260"/>
      <c r="F85" s="260" t="s">
        <v>4</v>
      </c>
      <c r="G85" s="260" t="s">
        <v>49</v>
      </c>
      <c r="H85" s="260" t="s">
        <v>5</v>
      </c>
      <c r="I85" s="260"/>
      <c r="J85" s="260"/>
      <c r="K85" s="260"/>
      <c r="L85" s="260"/>
      <c r="M85" s="260"/>
      <c r="N85" s="264" t="s">
        <v>6</v>
      </c>
    </row>
    <row r="86" spans="1:14" ht="78">
      <c r="A86" s="260"/>
      <c r="B86" s="260"/>
      <c r="C86" s="260"/>
      <c r="D86" s="66" t="s">
        <v>13</v>
      </c>
      <c r="E86" s="66" t="s">
        <v>7</v>
      </c>
      <c r="F86" s="260"/>
      <c r="G86" s="260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5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29" t="s">
        <v>151</v>
      </c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0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0" t="s">
        <v>175</v>
      </c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33"/>
      <c r="N108" s="272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1">
        <v>5</v>
      </c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3"/>
    </row>
    <row r="115" spans="1:14">
      <c r="A115" s="260" t="s">
        <v>1</v>
      </c>
      <c r="B115" s="260" t="s">
        <v>2</v>
      </c>
      <c r="C115" s="260" t="s">
        <v>48</v>
      </c>
      <c r="D115" s="260" t="s">
        <v>3</v>
      </c>
      <c r="E115" s="260"/>
      <c r="F115" s="260" t="s">
        <v>4</v>
      </c>
      <c r="G115" s="260" t="s">
        <v>49</v>
      </c>
      <c r="H115" s="260" t="s">
        <v>5</v>
      </c>
      <c r="I115" s="260"/>
      <c r="J115" s="260"/>
      <c r="K115" s="260"/>
      <c r="L115" s="260"/>
      <c r="M115" s="260"/>
      <c r="N115" s="264" t="s">
        <v>6</v>
      </c>
    </row>
    <row r="116" spans="1:14" ht="78">
      <c r="A116" s="260"/>
      <c r="B116" s="260"/>
      <c r="C116" s="260"/>
      <c r="D116" s="66" t="s">
        <v>13</v>
      </c>
      <c r="E116" s="66" t="s">
        <v>7</v>
      </c>
      <c r="F116" s="260"/>
      <c r="G116" s="260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5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29" t="s">
        <v>202</v>
      </c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4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1">
        <v>6</v>
      </c>
      <c r="B144" s="262"/>
      <c r="C144" s="262"/>
      <c r="D144" s="262"/>
      <c r="E144" s="262"/>
      <c r="F144" s="262"/>
      <c r="G144" s="262"/>
      <c r="H144" s="262"/>
      <c r="I144" s="262"/>
      <c r="J144" s="262"/>
      <c r="K144" s="262"/>
      <c r="L144" s="262"/>
      <c r="M144" s="262"/>
      <c r="N144" s="263"/>
    </row>
    <row r="145" spans="1:14">
      <c r="A145" s="260" t="s">
        <v>1</v>
      </c>
      <c r="B145" s="260" t="s">
        <v>2</v>
      </c>
      <c r="C145" s="260" t="s">
        <v>48</v>
      </c>
      <c r="D145" s="260" t="s">
        <v>3</v>
      </c>
      <c r="E145" s="260"/>
      <c r="F145" s="260" t="s">
        <v>4</v>
      </c>
      <c r="G145" s="260" t="s">
        <v>49</v>
      </c>
      <c r="H145" s="260" t="s">
        <v>5</v>
      </c>
      <c r="I145" s="260"/>
      <c r="J145" s="260"/>
      <c r="K145" s="260"/>
      <c r="L145" s="260"/>
      <c r="M145" s="260"/>
      <c r="N145" s="264" t="s">
        <v>6</v>
      </c>
    </row>
    <row r="146" spans="1:14" ht="78">
      <c r="A146" s="260"/>
      <c r="B146" s="260"/>
      <c r="C146" s="260"/>
      <c r="D146" s="66" t="s">
        <v>13</v>
      </c>
      <c r="E146" s="66" t="s">
        <v>7</v>
      </c>
      <c r="F146" s="260"/>
      <c r="G146" s="260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5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0" t="s">
        <v>239</v>
      </c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33"/>
      <c r="N155" s="272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2015-09-07T12:56:29Z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