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9-10-15" sheetId="1" r:id="rId1"/>
  </sheets>
  <calcPr calcId="124519"/>
</workbook>
</file>

<file path=xl/calcChain.xml><?xml version="1.0" encoding="utf-8"?>
<calcChain xmlns="http://schemas.openxmlformats.org/spreadsheetml/2006/main">
  <c r="M28" i="1"/>
  <c r="M27"/>
  <c r="K28"/>
  <c r="K27"/>
  <c r="M23"/>
  <c r="M22"/>
  <c r="J28"/>
  <c r="I28"/>
  <c r="H28"/>
  <c r="G28"/>
  <c r="L27"/>
  <c r="J27"/>
  <c r="I27"/>
  <c r="H27"/>
  <c r="G27"/>
  <c r="E28" l="1"/>
  <c r="C28"/>
  <c r="D27"/>
  <c r="D28" s="1"/>
  <c r="C27"/>
  <c r="F27" l="1"/>
  <c r="M14" l="1"/>
  <c r="M15"/>
  <c r="M16"/>
  <c r="M17"/>
  <c r="M18"/>
  <c r="M19"/>
  <c r="M20"/>
  <c r="M21"/>
  <c r="M24"/>
  <c r="M25"/>
  <c r="C12" l="1"/>
  <c r="K12" l="1"/>
  <c r="J12"/>
  <c r="I12"/>
  <c r="H12"/>
  <c r="G12"/>
  <c r="F12"/>
  <c r="F28" s="1"/>
  <c r="E12"/>
  <c r="D12"/>
  <c r="M11"/>
  <c r="M10"/>
  <c r="M9"/>
  <c r="M8"/>
  <c r="M7"/>
  <c r="M12" l="1"/>
</calcChain>
</file>

<file path=xl/sharedStrings.xml><?xml version="1.0" encoding="utf-8"?>
<sst xmlns="http://schemas.openxmlformats.org/spreadsheetml/2006/main" count="117" uniqueCount="45">
  <si>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</si>
  <si>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</si>
  <si>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</si>
  <si>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</si>
  <si>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</si>
  <si>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</si>
  <si>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</si>
  <si>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</si>
  <si>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</si>
  <si>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</si>
  <si>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</si>
  <si>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</si>
  <si>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</si>
  <si>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</si>
  <si>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</si>
  <si>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</si>
  <si>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</si>
  <si>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</si>
  <si>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</si>
  <si>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</si>
  <si>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</si>
  <si>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</si>
  <si>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</si>
  <si>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</si>
  <si>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</si>
  <si>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</si>
  <si>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</si>
  <si>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</si>
  <si>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</si>
  <si>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</si>
  <si>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</si>
  <si>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</si>
  <si>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</si>
  <si>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</si>
  <si>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</si>
  <si>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</si>
  <si>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</si>
  <si>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</si>
  <si>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</si>
  <si>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</si>
  <si>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</si>
  <si>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r>
      <t>တိုင်းဒေသကြီး/ပြည်နယ်များအလိုက်ရေဘေးဖြစ်ပွားမှုအပေါ် ၂၀၁၅ခုနှစ်၊ ဇွန်လမှ အောက်တိုဘာလအထိ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(၉-၁၀-၂၀၁၅)</t>
    </r>
  </si>
  <si>
    <t>ဇူလိုင်လ(၁၆)ရက်နေ့မှ အောက်တိုဘာလ(၉)ရက်နေ့ထိ</t>
  </si>
  <si>
    <t>(၄၀၀၀၀၀ိ/-) တိုးလာပါသည်။</t>
  </si>
  <si>
    <t xml:space="preserve">(၇-၁၀-၂၀၁၅)နေ့စာရင်းနှင့် ကွာခြားချက်မှာ သေဆုံးထောက်ပံ့မှုတွင် ပဲခူးတိုင်းဒေသကြီး၌ (၂၀၀၀၀၀ိ/-)၊ မကွေးတိုင်းဒေသကြီး၌ (၂၀၀၀၀၀ိ/-)၊ ထောက်ပံ့မှုစုစုပေါင်း 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</si>
</sst>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7"/>
  <sheetViews>
    <sheetView tabSelected="1" zoomScale="90" zoomScaleNormal="90" workbookViewId="0">
      <selection activeCell="P14" sqref="P14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32" ht="22.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</row>
    <row r="3" spans="1:32" ht="22.5" customHeight="1">
      <c r="A3" s="81" t="s">
        <v>41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76" t="s">
        <v>1</v>
      </c>
      <c r="B4" s="77" t="s">
        <v>31</v>
      </c>
      <c r="C4" s="82" t="s">
        <v>34</v>
      </c>
      <c r="D4" s="82" t="s">
        <v>36</v>
      </c>
      <c r="E4" s="77" t="s">
        <v>4</v>
      </c>
      <c r="F4" s="76" t="s">
        <v>2</v>
      </c>
      <c r="G4" s="76" t="s">
        <v>3</v>
      </c>
      <c r="H4" s="76"/>
      <c r="I4" s="76"/>
      <c r="J4" s="76"/>
      <c r="K4" s="76"/>
      <c r="L4" s="76"/>
      <c r="M4" s="76"/>
      <c r="N4" s="78" t="s">
        <v>10</v>
      </c>
    </row>
    <row r="5" spans="1:32" ht="47.25" customHeight="1">
      <c r="A5" s="76"/>
      <c r="B5" s="77"/>
      <c r="C5" s="83"/>
      <c r="D5" s="83"/>
      <c r="E5" s="77"/>
      <c r="F5" s="76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79"/>
    </row>
    <row r="6" spans="1:32" ht="21" customHeight="1">
      <c r="A6" s="8"/>
      <c r="B6" s="84" t="s">
        <v>29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87" t="s">
        <v>42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  <c r="N13" s="90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27" ht="21" customHeight="1">
      <c r="A17" s="11">
        <v>4</v>
      </c>
      <c r="B17" s="6" t="s">
        <v>21</v>
      </c>
      <c r="C17" s="11">
        <v>256</v>
      </c>
      <c r="D17" s="11">
        <v>4693</v>
      </c>
      <c r="E17" s="11">
        <v>18977</v>
      </c>
      <c r="F17" s="11">
        <v>12</v>
      </c>
      <c r="G17" s="11">
        <v>10047150</v>
      </c>
      <c r="H17" s="10" t="s">
        <v>13</v>
      </c>
      <c r="I17" s="11">
        <v>11550000</v>
      </c>
      <c r="J17" s="11">
        <v>33351368</v>
      </c>
      <c r="K17" s="11">
        <v>1200000</v>
      </c>
      <c r="L17" s="28" t="s">
        <v>13</v>
      </c>
      <c r="M17" s="34">
        <f t="shared" si="1"/>
        <v>56148518</v>
      </c>
      <c r="N17" s="1"/>
      <c r="P17" s="43"/>
    </row>
    <row r="18" spans="1:127" ht="18.75" customHeight="1">
      <c r="A18" s="11">
        <v>5</v>
      </c>
      <c r="B18" s="6" t="s">
        <v>22</v>
      </c>
      <c r="C18" s="11">
        <v>2951</v>
      </c>
      <c r="D18" s="11">
        <v>3448</v>
      </c>
      <c r="E18" s="11">
        <v>17924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1200000</v>
      </c>
      <c r="L18" s="28" t="s">
        <v>13</v>
      </c>
      <c r="M18" s="34">
        <f t="shared" si="1"/>
        <v>57719968</v>
      </c>
      <c r="N18" s="1"/>
      <c r="P18" s="43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  <c r="DW20" s="66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2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10">
        <v>200000</v>
      </c>
      <c r="L22" s="29" t="s">
        <v>13</v>
      </c>
      <c r="M22" s="34">
        <f>SUM(J22:L22)</f>
        <v>30612320</v>
      </c>
      <c r="N22" s="1"/>
      <c r="P22" s="43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10">
        <v>200000</v>
      </c>
      <c r="L23" s="11">
        <v>100000000</v>
      </c>
      <c r="M23" s="34">
        <f>SUM(G23:L23)</f>
        <v>163312650</v>
      </c>
      <c r="N23" s="1"/>
      <c r="P23" s="42"/>
    </row>
    <row r="24" spans="1:127" ht="19.5" customHeight="1">
      <c r="A24" s="11">
        <v>11</v>
      </c>
      <c r="B24" s="6" t="s">
        <v>27</v>
      </c>
      <c r="C24" s="17">
        <v>19114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67"/>
    </row>
    <row r="25" spans="1:127" ht="19.5" customHeight="1">
      <c r="A25" s="11">
        <v>12</v>
      </c>
      <c r="B25" s="13" t="s">
        <v>28</v>
      </c>
      <c r="C25" s="19" t="s">
        <v>13</v>
      </c>
      <c r="D25" s="17">
        <v>15674</v>
      </c>
      <c r="E25" s="17">
        <v>63576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2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27" ht="19.5" customHeight="1">
      <c r="A27" s="2"/>
      <c r="B27" s="16" t="s">
        <v>33</v>
      </c>
      <c r="C27" s="31">
        <f>SUM(C14:C26)</f>
        <v>38954</v>
      </c>
      <c r="D27" s="31">
        <f>SUM(D14:D26)</f>
        <v>420533</v>
      </c>
      <c r="E27" s="31">
        <v>1676086</v>
      </c>
      <c r="F27" s="31">
        <f t="shared" ref="F27:J27" si="2">SUM(F14:F26)</f>
        <v>125</v>
      </c>
      <c r="G27" s="30">
        <f t="shared" si="2"/>
        <v>95029350</v>
      </c>
      <c r="H27" s="31">
        <f t="shared" si="2"/>
        <v>12936450</v>
      </c>
      <c r="I27" s="31">
        <f t="shared" si="2"/>
        <v>99640000</v>
      </c>
      <c r="J27" s="31">
        <f t="shared" si="2"/>
        <v>341287510</v>
      </c>
      <c r="K27" s="33">
        <f>SUM(K14:K26)</f>
        <v>12000000</v>
      </c>
      <c r="L27" s="33">
        <f>SUM(L15:L26)</f>
        <v>293315270</v>
      </c>
      <c r="M27" s="30">
        <f>SUM(M14:M26)</f>
        <v>854208580</v>
      </c>
      <c r="N27" s="1"/>
      <c r="Q27" s="30"/>
    </row>
    <row r="28" spans="1:127" ht="31.5" customHeight="1">
      <c r="A28" s="1"/>
      <c r="B28" s="46" t="s">
        <v>35</v>
      </c>
      <c r="C28" s="47">
        <f t="shared" ref="C28:J28" si="3">C27+C12</f>
        <v>39359</v>
      </c>
      <c r="D28" s="48">
        <f t="shared" si="3"/>
        <v>422679</v>
      </c>
      <c r="E28" s="48">
        <f t="shared" si="3"/>
        <v>1690997</v>
      </c>
      <c r="F28" s="49">
        <f t="shared" si="3"/>
        <v>132</v>
      </c>
      <c r="G28" s="47">
        <f t="shared" si="3"/>
        <v>98576700</v>
      </c>
      <c r="H28" s="47">
        <f t="shared" si="3"/>
        <v>16729230</v>
      </c>
      <c r="I28" s="47">
        <f t="shared" si="3"/>
        <v>139940000</v>
      </c>
      <c r="J28" s="57">
        <f t="shared" si="3"/>
        <v>356993090</v>
      </c>
      <c r="K28" s="50">
        <f>K27+K12</f>
        <v>12700000</v>
      </c>
      <c r="L28" s="58">
        <v>293315270</v>
      </c>
      <c r="M28" s="47">
        <f>SUM(G28:L28)</f>
        <v>918254290</v>
      </c>
      <c r="N28" s="22"/>
      <c r="P28" s="44"/>
    </row>
    <row r="29" spans="1:12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27" ht="24.75" customHeight="1">
      <c r="A30" s="52" t="s">
        <v>38</v>
      </c>
      <c r="B30" s="53" t="s">
        <v>37</v>
      </c>
      <c r="C30" s="68" t="s">
        <v>44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127" ht="21.75" customHeight="1">
      <c r="A31" s="56"/>
      <c r="B31" s="56"/>
      <c r="C31" s="68" t="s">
        <v>43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1:127" ht="18" customHeight="1"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</row>
    <row r="33" spans="1:14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1:14" ht="26.25" customHeight="1">
      <c r="A34" s="73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1:14" s="54" customFormat="1" ht="22.5" customHeight="1">
      <c r="A35" s="74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C31:N31"/>
    <mergeCell ref="A1:N1"/>
    <mergeCell ref="A33:N33"/>
    <mergeCell ref="A34:N34"/>
    <mergeCell ref="A35:N35"/>
    <mergeCell ref="C30:N30"/>
    <mergeCell ref="C32:N32"/>
    <mergeCell ref="B6:N6"/>
    <mergeCell ref="B13:N13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9-10-15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2015-10-09T10:09:18Z</cp:lastPrinted>
  <dcterms:created xsi:type="dcterms:W3CDTF">2015-08-13T04:55:21Z</dcterms:created>
  <dcterms:modified xsi:type="dcterms:W3CDTF">2015-10-09T11:15:35Z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